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504572\Desktop\"/>
    </mc:Choice>
  </mc:AlternateContent>
  <bookViews>
    <workbookView xWindow="0" yWindow="0" windowWidth="19200" windowHeight="7116" tabRatio="917" firstSheet="7" activeTab="7"/>
  </bookViews>
  <sheets>
    <sheet name="第1号様式 " sheetId="103" r:id="rId1"/>
    <sheet name="別紙1-1-1（所要額総括表・区市町村用）" sheetId="127" r:id="rId2"/>
    <sheet name="別紙1-1-2（所要額調書）" sheetId="99" r:id="rId3"/>
    <sheet name="別紙1-3「ＩＣＴ活用による業務改善計画書」 (2)" sheetId="77" state="hidden" r:id="rId4"/>
    <sheet name="別紙1-2(計画書)" sheetId="123" r:id="rId5"/>
    <sheet name="別紙1-3（誓約書）" sheetId="75" r:id="rId6"/>
    <sheet name="別紙1-4（予算書）" sheetId="84" r:id="rId7"/>
    <sheet name="第2号様式" sheetId="102" r:id="rId8"/>
    <sheet name="別紙2-1-1（精算額総括表・区市町村用）" sheetId="128" r:id="rId9"/>
    <sheet name="別紙2-1-2（精算額調書）" sheetId="124" r:id="rId10"/>
    <sheet name="別紙２-2(実績報告書)" sheetId="126" r:id="rId11"/>
    <sheet name="別紙2-3（決算書）" sheetId="85" r:id="rId12"/>
    <sheet name="第３号（請求書）" sheetId="63" r:id="rId13"/>
    <sheet name="第４号（消費税報告書）" sheetId="91" r:id="rId14"/>
  </sheets>
  <definedNames>
    <definedName name="_xlnm.Print_Area" localSheetId="0">'第1号様式 '!$A$1:$BC$40</definedName>
    <definedName name="_xlnm.Print_Area" localSheetId="7">第2号様式!$A$1:$BC$39</definedName>
    <definedName name="_xlnm.Print_Area" localSheetId="12">'第３号（請求書）'!$A$1:$L$39</definedName>
    <definedName name="_xlnm.Print_Area" localSheetId="13">'第４号（消費税報告書）'!$A$1:$K$38</definedName>
    <definedName name="_xlnm.Print_Area" localSheetId="1">'別紙1-1-1（所要額総括表・区市町村用）'!$A$1:$L$53</definedName>
    <definedName name="_xlnm.Print_Area" localSheetId="2">'別紙1-1-2（所要額調書）'!$A$1:$L$53</definedName>
    <definedName name="_xlnm.Print_Area" localSheetId="4">'別紙1-2(計画書)'!$A$1:$Q$73</definedName>
    <definedName name="_xlnm.Print_Area" localSheetId="5">'別紙1-3（誓約書）'!$A$1:$C$24</definedName>
    <definedName name="_xlnm.Print_Area" localSheetId="3">'別紙1-3「ＩＣＴ活用による業務改善計画書」 (2)'!$A$1:$M$89</definedName>
    <definedName name="_xlnm.Print_Area" localSheetId="6">'別紙1-4（予算書）'!$A$1:$E$31</definedName>
    <definedName name="_xlnm.Print_Area" localSheetId="8">'別紙2-1-1（精算額総括表・区市町村用）'!$A$1:$N$55</definedName>
    <definedName name="_xlnm.Print_Area" localSheetId="9">'別紙2-1-2（精算額調書）'!$A$1:$M$53</definedName>
    <definedName name="_xlnm.Print_Area" localSheetId="10">'別紙２-2(実績報告書)'!$A$1:$Q$73</definedName>
    <definedName name="_xlnm.Print_Area" localSheetId="11">'別紙2-3（決算書）'!$A$1:$E$31</definedName>
    <definedName name="Z_F63A374B_2E7E_4669_87B0_97E26FB48C52_.wvu.PrintArea" localSheetId="5" hidden="1">'別紙1-3（誓約書）'!$A$1:$A$24</definedName>
  </definedNames>
  <calcPr calcId="162913"/>
</workbook>
</file>

<file path=xl/calcChain.xml><?xml version="1.0" encoding="utf-8"?>
<calcChain xmlns="http://schemas.openxmlformats.org/spreadsheetml/2006/main">
  <c r="N36" i="128" l="1"/>
  <c r="L47" i="128"/>
  <c r="N42" i="128"/>
  <c r="M42" i="128"/>
  <c r="M44" i="128"/>
  <c r="M43" i="128"/>
  <c r="M36" i="128"/>
  <c r="M35" i="128"/>
  <c r="M34" i="128"/>
  <c r="M28" i="128"/>
  <c r="M27" i="128"/>
  <c r="M26" i="128"/>
  <c r="M20" i="128"/>
  <c r="M19" i="128"/>
  <c r="M18" i="128"/>
  <c r="M11" i="128"/>
  <c r="M10" i="128"/>
  <c r="M9" i="128"/>
  <c r="L45" i="128"/>
  <c r="L37" i="128"/>
  <c r="L29" i="128"/>
  <c r="L21" i="128"/>
  <c r="L12" i="128"/>
  <c r="F9" i="128"/>
  <c r="I9" i="128"/>
  <c r="J9" i="128" s="1"/>
  <c r="F10" i="128"/>
  <c r="I10" i="128"/>
  <c r="J10" i="128" s="1"/>
  <c r="N10" i="128" s="1"/>
  <c r="F11" i="128"/>
  <c r="I11" i="128"/>
  <c r="K12" i="128"/>
  <c r="F18" i="128"/>
  <c r="I18" i="128"/>
  <c r="J18" i="128" s="1"/>
  <c r="F19" i="128"/>
  <c r="I19" i="128"/>
  <c r="J19" i="128" s="1"/>
  <c r="N19" i="128" s="1"/>
  <c r="F20" i="128"/>
  <c r="I20" i="128"/>
  <c r="K21" i="128"/>
  <c r="F26" i="128"/>
  <c r="I26" i="128"/>
  <c r="J26" i="128" s="1"/>
  <c r="F27" i="128"/>
  <c r="I27" i="128"/>
  <c r="J27" i="128" s="1"/>
  <c r="N27" i="128" s="1"/>
  <c r="F28" i="128"/>
  <c r="I28" i="128"/>
  <c r="K29" i="128"/>
  <c r="F34" i="128"/>
  <c r="I34" i="128"/>
  <c r="J34" i="128" s="1"/>
  <c r="F35" i="128"/>
  <c r="I35" i="128" s="1"/>
  <c r="J35" i="128" s="1"/>
  <c r="N35" i="128" s="1"/>
  <c r="F36" i="128"/>
  <c r="I36" i="128" s="1"/>
  <c r="J36" i="128" s="1"/>
  <c r="K37" i="128"/>
  <c r="F42" i="128"/>
  <c r="I42" i="128"/>
  <c r="J42" i="128" s="1"/>
  <c r="F43" i="128"/>
  <c r="I43" i="128"/>
  <c r="J43" i="128" s="1"/>
  <c r="F44" i="128"/>
  <c r="I44" i="128"/>
  <c r="K45" i="128"/>
  <c r="N43" i="128" l="1"/>
  <c r="J44" i="128"/>
  <c r="N44" i="128" s="1"/>
  <c r="J28" i="128"/>
  <c r="N28" i="128" s="1"/>
  <c r="J20" i="128"/>
  <c r="N20" i="128" s="1"/>
  <c r="J11" i="128"/>
  <c r="N11" i="128" s="1"/>
  <c r="M45" i="128"/>
  <c r="N34" i="128"/>
  <c r="N37" i="128" s="1"/>
  <c r="M37" i="128"/>
  <c r="N26" i="128"/>
  <c r="M29" i="128"/>
  <c r="N18" i="128"/>
  <c r="N21" i="128" s="1"/>
  <c r="M21" i="128"/>
  <c r="N9" i="128"/>
  <c r="M12" i="128"/>
  <c r="N45" i="128" l="1"/>
  <c r="N12" i="128"/>
  <c r="N29" i="128"/>
  <c r="F9" i="127" l="1"/>
  <c r="I9" i="127"/>
  <c r="J9" i="127" s="1"/>
  <c r="L9" i="127" s="1"/>
  <c r="F10" i="127"/>
  <c r="I10" i="127"/>
  <c r="J10" i="127" s="1"/>
  <c r="L10" i="127" s="1"/>
  <c r="F11" i="127"/>
  <c r="I11" i="127"/>
  <c r="J11" i="127" s="1"/>
  <c r="L11" i="127" s="1"/>
  <c r="K12" i="127"/>
  <c r="F18" i="127"/>
  <c r="I18" i="127"/>
  <c r="J18" i="127" s="1"/>
  <c r="L18" i="127" s="1"/>
  <c r="F19" i="127"/>
  <c r="I19" i="127"/>
  <c r="J19" i="127" s="1"/>
  <c r="L19" i="127" s="1"/>
  <c r="F20" i="127"/>
  <c r="I20" i="127"/>
  <c r="J20" i="127" s="1"/>
  <c r="L20" i="127" s="1"/>
  <c r="K21" i="127"/>
  <c r="F26" i="127"/>
  <c r="I26" i="127"/>
  <c r="J26" i="127" s="1"/>
  <c r="L26" i="127" s="1"/>
  <c r="F27" i="127"/>
  <c r="I27" i="127"/>
  <c r="J27" i="127" s="1"/>
  <c r="L27" i="127" s="1"/>
  <c r="F28" i="127"/>
  <c r="I28" i="127"/>
  <c r="J28" i="127" s="1"/>
  <c r="L28" i="127" s="1"/>
  <c r="K29" i="127"/>
  <c r="F34" i="127"/>
  <c r="I34" i="127"/>
  <c r="J34" i="127" s="1"/>
  <c r="L34" i="127" s="1"/>
  <c r="F35" i="127"/>
  <c r="I35" i="127"/>
  <c r="J35" i="127" s="1"/>
  <c r="L35" i="127" s="1"/>
  <c r="F36" i="127"/>
  <c r="I36" i="127"/>
  <c r="J36" i="127" s="1"/>
  <c r="L36" i="127" s="1"/>
  <c r="K37" i="127"/>
  <c r="F42" i="127"/>
  <c r="I42" i="127"/>
  <c r="J42" i="127" s="1"/>
  <c r="L42" i="127" s="1"/>
  <c r="F43" i="127"/>
  <c r="I43" i="127"/>
  <c r="J43" i="127" s="1"/>
  <c r="L43" i="127" s="1"/>
  <c r="F44" i="127"/>
  <c r="I44" i="127"/>
  <c r="J44" i="127" s="1"/>
  <c r="L44" i="127" s="1"/>
  <c r="K45" i="127"/>
  <c r="L45" i="127" l="1"/>
  <c r="L29" i="127"/>
  <c r="L12" i="127"/>
  <c r="L37" i="127"/>
  <c r="L21" i="127"/>
  <c r="K47" i="127" l="1"/>
  <c r="K47" i="124" l="1"/>
  <c r="K47" i="99"/>
  <c r="M66" i="126"/>
  <c r="J66" i="126"/>
  <c r="M55" i="126"/>
  <c r="J55" i="126"/>
  <c r="M44" i="126"/>
  <c r="J44" i="126"/>
  <c r="M33" i="126"/>
  <c r="J33" i="126"/>
  <c r="M21" i="126"/>
  <c r="J21" i="126"/>
  <c r="K45" i="124" l="1"/>
  <c r="K37" i="124"/>
  <c r="K29" i="124"/>
  <c r="K21" i="124"/>
  <c r="I9" i="124"/>
  <c r="K12" i="124"/>
  <c r="I44" i="124"/>
  <c r="F44" i="124"/>
  <c r="I43" i="124"/>
  <c r="F43" i="124"/>
  <c r="I42" i="124"/>
  <c r="F42" i="124"/>
  <c r="F36" i="124"/>
  <c r="I36" i="124" s="1"/>
  <c r="J36" i="124" s="1"/>
  <c r="L36" i="124" s="1"/>
  <c r="M36" i="124" s="1"/>
  <c r="F35" i="124"/>
  <c r="I35" i="124" s="1"/>
  <c r="J35" i="124" s="1"/>
  <c r="L35" i="124" s="1"/>
  <c r="M35" i="124" s="1"/>
  <c r="F34" i="124"/>
  <c r="I34" i="124" s="1"/>
  <c r="I28" i="124"/>
  <c r="F28" i="124"/>
  <c r="I27" i="124"/>
  <c r="F27" i="124"/>
  <c r="J27" i="124" s="1"/>
  <c r="L27" i="124" s="1"/>
  <c r="M27" i="124" s="1"/>
  <c r="I26" i="124"/>
  <c r="F26" i="124"/>
  <c r="I20" i="124"/>
  <c r="F20" i="124"/>
  <c r="I19" i="124"/>
  <c r="F19" i="124"/>
  <c r="I18" i="124"/>
  <c r="F18" i="124"/>
  <c r="I11" i="124"/>
  <c r="F11" i="124"/>
  <c r="I10" i="124"/>
  <c r="F10" i="124"/>
  <c r="F9" i="124"/>
  <c r="J18" i="124"/>
  <c r="L18" i="124" s="1"/>
  <c r="M18" i="124" s="1"/>
  <c r="J19" i="124"/>
  <c r="L19" i="124" s="1"/>
  <c r="M19" i="124" s="1"/>
  <c r="J20" i="124"/>
  <c r="L20" i="124" s="1"/>
  <c r="M20" i="124" s="1"/>
  <c r="J28" i="124"/>
  <c r="L28" i="124" s="1"/>
  <c r="M28" i="124" s="1"/>
  <c r="J33" i="123"/>
  <c r="M55" i="123"/>
  <c r="J55" i="123"/>
  <c r="M44" i="123"/>
  <c r="J44" i="123"/>
  <c r="I43" i="99"/>
  <c r="F43" i="99"/>
  <c r="F35" i="99"/>
  <c r="I35" i="99" s="1"/>
  <c r="J35" i="99" s="1"/>
  <c r="L35" i="99" s="1"/>
  <c r="I27" i="99"/>
  <c r="F27" i="99"/>
  <c r="I19" i="99"/>
  <c r="F19" i="99"/>
  <c r="I10" i="99"/>
  <c r="F10" i="99"/>
  <c r="F36" i="99"/>
  <c r="I36" i="99" s="1"/>
  <c r="F34" i="99"/>
  <c r="I34" i="99" s="1"/>
  <c r="J34" i="99" s="1"/>
  <c r="L34" i="99" s="1"/>
  <c r="I28" i="99"/>
  <c r="F28" i="99"/>
  <c r="I26" i="99"/>
  <c r="F26" i="99"/>
  <c r="M66" i="123"/>
  <c r="J66" i="123"/>
  <c r="I44" i="99"/>
  <c r="F44" i="99"/>
  <c r="I42" i="99"/>
  <c r="F42" i="99"/>
  <c r="M33" i="123"/>
  <c r="M21" i="123"/>
  <c r="J21" i="123"/>
  <c r="F20" i="99"/>
  <c r="F9" i="99"/>
  <c r="I20" i="99"/>
  <c r="I18" i="99"/>
  <c r="I11" i="99"/>
  <c r="I9" i="99"/>
  <c r="J20" i="99"/>
  <c r="L20" i="99" s="1"/>
  <c r="J9" i="99"/>
  <c r="L9" i="99" s="1"/>
  <c r="F18" i="99"/>
  <c r="J18" i="99" s="1"/>
  <c r="L18" i="99" s="1"/>
  <c r="F11" i="99"/>
  <c r="J11" i="99" s="1"/>
  <c r="L11" i="99" s="1"/>
  <c r="J10" i="124" l="1"/>
  <c r="L10" i="124" s="1"/>
  <c r="M10" i="124" s="1"/>
  <c r="J11" i="124"/>
  <c r="L11" i="124" s="1"/>
  <c r="M11" i="124" s="1"/>
  <c r="J9" i="124"/>
  <c r="L9" i="124" s="1"/>
  <c r="J34" i="124"/>
  <c r="L34" i="124" s="1"/>
  <c r="L37" i="124" s="1"/>
  <c r="J44" i="124"/>
  <c r="L44" i="124" s="1"/>
  <c r="M44" i="124" s="1"/>
  <c r="J42" i="124"/>
  <c r="L42" i="124" s="1"/>
  <c r="J43" i="124"/>
  <c r="L43" i="124" s="1"/>
  <c r="M43" i="124" s="1"/>
  <c r="M42" i="124"/>
  <c r="J26" i="124"/>
  <c r="L26" i="124" s="1"/>
  <c r="M26" i="124" s="1"/>
  <c r="M29" i="124" s="1"/>
  <c r="L29" i="124"/>
  <c r="M21" i="124"/>
  <c r="L21" i="124"/>
  <c r="M9" i="124"/>
  <c r="J42" i="99"/>
  <c r="L42" i="99" s="1"/>
  <c r="J44" i="99"/>
  <c r="L44" i="99" s="1"/>
  <c r="J43" i="99"/>
  <c r="L43" i="99" s="1"/>
  <c r="J27" i="99"/>
  <c r="L27" i="99" s="1"/>
  <c r="J36" i="99"/>
  <c r="L36" i="99" s="1"/>
  <c r="L37" i="99" s="1"/>
  <c r="J26" i="99"/>
  <c r="L26" i="99" s="1"/>
  <c r="L29" i="99" s="1"/>
  <c r="J28" i="99"/>
  <c r="L28" i="99" s="1"/>
  <c r="J19" i="99"/>
  <c r="L19" i="99" s="1"/>
  <c r="L21" i="99"/>
  <c r="J10" i="99"/>
  <c r="L10" i="99" s="1"/>
  <c r="L12" i="99" s="1"/>
  <c r="M12" i="124" l="1"/>
  <c r="L12" i="124"/>
  <c r="M34" i="124"/>
  <c r="M37" i="124" s="1"/>
  <c r="L45" i="124"/>
  <c r="M45" i="124"/>
  <c r="L45" i="99"/>
</calcChain>
</file>

<file path=xl/comments1.xml><?xml version="1.0" encoding="utf-8"?>
<comments xmlns="http://schemas.openxmlformats.org/spreadsheetml/2006/main">
  <authors>
    <author xml:space="preserve">東京都
</author>
  </authors>
  <commentList>
    <comment ref="BC26" authorId="0" shapeId="0">
      <text>
        <r>
          <rPr>
            <b/>
            <sz val="9"/>
            <color indexed="81"/>
            <rFont val="MS P ゴシック"/>
            <family val="3"/>
            <charset val="128"/>
          </rPr>
          <t>「所要額調書」
・広域型施設の場合：別紙1-1-2のみ提出
　※公立施設について区市町村が申請する場合を含む。
・地域密着型施設等の場合
　別紙1-1-1の総括表（区市町村が作成）、別紙1-1-2（事業者が作成）を合わせて提出</t>
        </r>
      </text>
    </comment>
    <comment ref="BC28" authorId="0" shapeId="0">
      <text>
        <r>
          <rPr>
            <b/>
            <sz val="9"/>
            <color indexed="81"/>
            <rFont val="MS P ゴシック"/>
            <family val="3"/>
            <charset val="128"/>
          </rPr>
          <t>「誓約書」:申請者が区市町村の場合は不要</t>
        </r>
      </text>
    </comment>
    <comment ref="BC29" authorId="0" shapeId="0">
      <text>
        <r>
          <rPr>
            <b/>
            <sz val="9"/>
            <color indexed="81"/>
            <rFont val="MS P ゴシック"/>
            <family val="3"/>
            <charset val="128"/>
          </rPr>
          <t>「歳入歳出予算（見込）書抄本」
・申請者（事業者又は区市町村）が作成したものを提出</t>
        </r>
      </text>
    </comment>
  </commentList>
</comments>
</file>

<file path=xl/comments2.xml><?xml version="1.0" encoding="utf-8"?>
<comments xmlns="http://schemas.openxmlformats.org/spreadsheetml/2006/main">
  <authors>
    <author xml:space="preserve">東京都
</author>
  </authors>
  <commentList>
    <comment ref="L1" authorId="0" shapeId="0">
      <text>
        <r>
          <rPr>
            <b/>
            <sz val="9"/>
            <color indexed="81"/>
            <rFont val="MS P ゴシック"/>
            <family val="3"/>
            <charset val="128"/>
          </rPr>
          <t>地域密着型施設等に係る補助について、区市町村が、申請する全ての施設分をまとめて記載してください。</t>
        </r>
      </text>
    </comment>
  </commentList>
</comments>
</file>

<file path=xl/comments3.xml><?xml version="1.0" encoding="utf-8"?>
<comments xmlns="http://schemas.openxmlformats.org/spreadsheetml/2006/main">
  <authors>
    <author xml:space="preserve">東京都
</author>
  </authors>
  <commentList>
    <comment ref="L1" authorId="0" shapeId="0">
      <text>
        <r>
          <rPr>
            <b/>
            <sz val="9"/>
            <color indexed="81"/>
            <rFont val="MS P ゴシック"/>
            <family val="3"/>
            <charset val="128"/>
          </rPr>
          <t>法人</t>
        </r>
        <r>
          <rPr>
            <sz val="9"/>
            <color indexed="81"/>
            <rFont val="MS P ゴシック"/>
            <family val="3"/>
            <charset val="128"/>
          </rPr>
          <t>（※）</t>
        </r>
        <r>
          <rPr>
            <b/>
            <sz val="9"/>
            <color indexed="81"/>
            <rFont val="MS P ゴシック"/>
            <family val="3"/>
            <charset val="128"/>
          </rPr>
          <t xml:space="preserve">内の申請事業所を全て記載してください。
</t>
        </r>
        <r>
          <rPr>
            <sz val="9"/>
            <color indexed="81"/>
            <rFont val="MS P ゴシック"/>
            <family val="3"/>
            <charset val="128"/>
          </rPr>
          <t>※公立の施設について区市町村が申請する場合を含む。</t>
        </r>
      </text>
    </comment>
  </commentList>
</comments>
</file>

<file path=xl/comments4.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5.xml><?xml version="1.0" encoding="utf-8"?>
<comments xmlns="http://schemas.openxmlformats.org/spreadsheetml/2006/main">
  <authors>
    <author>東京都</author>
    <author xml:space="preserve">東京都
</author>
  </authors>
  <commentList>
    <comment ref="A3" authorId="0" shapeId="0">
      <text>
        <r>
          <rPr>
            <b/>
            <sz val="10"/>
            <color indexed="81"/>
            <rFont val="ＭＳ 明朝"/>
            <family val="1"/>
            <charset val="128"/>
          </rPr>
          <t>申請事業所が複数ある場合は、事業所ごと</t>
        </r>
        <r>
          <rPr>
            <b/>
            <sz val="8"/>
            <color indexed="81"/>
            <rFont val="ＭＳ 明朝"/>
            <family val="1"/>
            <charset val="128"/>
          </rPr>
          <t>(※）</t>
        </r>
        <r>
          <rPr>
            <b/>
            <sz val="10"/>
            <color indexed="81"/>
            <rFont val="ＭＳ 明朝"/>
            <family val="1"/>
            <charset val="128"/>
          </rPr>
          <t xml:space="preserve">に作成してください。
</t>
        </r>
        <r>
          <rPr>
            <b/>
            <sz val="9"/>
            <color indexed="81"/>
            <rFont val="ＭＳ 明朝"/>
            <family val="1"/>
            <charset val="128"/>
          </rPr>
          <t>※特別養護老人ホームに併設される短期入所生活介護事業所を除く。</t>
        </r>
      </text>
    </comment>
    <comment ref="P14" authorId="1" shapeId="0">
      <text>
        <r>
          <rPr>
            <b/>
            <sz val="9"/>
            <color indexed="81"/>
            <rFont val="MS P ゴシック"/>
            <family val="3"/>
            <charset val="128"/>
          </rPr>
          <t>別紙1-1-2所要額調書の(1)設置予定台数(補助対象）(F欄)に転記すること。</t>
        </r>
      </text>
    </comment>
    <comment ref="J21" authorId="1" shapeId="0">
      <text>
        <r>
          <rPr>
            <b/>
            <sz val="9"/>
            <color indexed="81"/>
            <rFont val="MS P ゴシック"/>
            <family val="3"/>
            <charset val="128"/>
          </rPr>
          <t>別紙1-1-2所要額調書の(1)総事業費（A欄）に転記すること。</t>
        </r>
      </text>
    </comment>
    <comment ref="M21" authorId="1" shapeId="0">
      <text>
        <r>
          <rPr>
            <b/>
            <sz val="9"/>
            <color indexed="81"/>
            <rFont val="MS P ゴシック"/>
            <family val="3"/>
            <charset val="128"/>
          </rPr>
          <t>別紙1-1-2所要額調書の(1)補助対象経費実支出予定額(B欄)に転記すること。</t>
        </r>
      </text>
    </comment>
    <comment ref="O26" authorId="1" shapeId="0">
      <text>
        <r>
          <rPr>
            <b/>
            <sz val="9"/>
            <color indexed="81"/>
            <rFont val="MS P ゴシック"/>
            <family val="3"/>
            <charset val="128"/>
          </rPr>
          <t>別紙1-1-2所要額調書の(2)①整備か所数(F欄)に転記すること。</t>
        </r>
      </text>
    </comment>
    <comment ref="J33" authorId="1" shapeId="0">
      <text>
        <r>
          <rPr>
            <b/>
            <sz val="9"/>
            <color indexed="81"/>
            <rFont val="MS P ゴシック"/>
            <family val="3"/>
            <charset val="128"/>
          </rPr>
          <t>別紙1-1-2所要額調書の(2)①総事業費(A欄)に転記すること。</t>
        </r>
      </text>
    </comment>
    <comment ref="M33" authorId="1" shapeId="0">
      <text>
        <r>
          <rPr>
            <b/>
            <sz val="9"/>
            <color indexed="81"/>
            <rFont val="MS P ゴシック"/>
            <family val="3"/>
            <charset val="128"/>
          </rPr>
          <t>別紙1-1-2所要額調書の(2)①補助対象経費実支出予定額(B欄)に転記すること。</t>
        </r>
      </text>
    </comment>
    <comment ref="O37" authorId="1" shapeId="0">
      <text>
        <r>
          <rPr>
            <b/>
            <sz val="9"/>
            <color indexed="81"/>
            <rFont val="MS P ゴシック"/>
            <family val="3"/>
            <charset val="128"/>
          </rPr>
          <t>別紙1-1-2所要額調書の(2)②整備か所数(F欄)に転記すること。</t>
        </r>
      </text>
    </comment>
    <comment ref="J44" authorId="1" shapeId="0">
      <text>
        <r>
          <rPr>
            <b/>
            <sz val="9"/>
            <color indexed="81"/>
            <rFont val="MS P ゴシック"/>
            <family val="3"/>
            <charset val="128"/>
          </rPr>
          <t>別紙1-1-2所要額調書の(2)②総事業費(A欄)に転記すること。</t>
        </r>
      </text>
    </comment>
    <comment ref="M44" authorId="1" shapeId="0">
      <text>
        <r>
          <rPr>
            <b/>
            <sz val="9"/>
            <color indexed="81"/>
            <rFont val="MS P ゴシック"/>
            <family val="3"/>
            <charset val="128"/>
          </rPr>
          <t>別紙1-1-2所要額調書の(2)②補助対象経費実支出予定額(B欄)に転記すること。</t>
        </r>
      </text>
    </comment>
    <comment ref="N48" authorId="0" shapeId="0">
      <text>
        <r>
          <rPr>
            <b/>
            <sz val="9"/>
            <color indexed="81"/>
            <rFont val="MS P ゴシック"/>
            <family val="3"/>
            <charset val="128"/>
          </rPr>
          <t>共用の場合は、主たる一つの施設等で申請すること。</t>
        </r>
      </text>
    </comment>
    <comment ref="J55" authorId="1" shapeId="0">
      <text>
        <r>
          <rPr>
            <b/>
            <sz val="9"/>
            <color indexed="81"/>
            <rFont val="MS P ゴシック"/>
            <family val="3"/>
            <charset val="128"/>
          </rPr>
          <t>別紙1-1-2所要額調書の(2)③総事業費(A欄)に転記すること。</t>
        </r>
      </text>
    </comment>
    <comment ref="M55" authorId="1" shapeId="0">
      <text>
        <r>
          <rPr>
            <b/>
            <sz val="9"/>
            <color indexed="81"/>
            <rFont val="MS P ゴシック"/>
            <family val="3"/>
            <charset val="128"/>
          </rPr>
          <t>別紙1-1-2所要額調書の(2)③補助対象経費実支出予定額(B欄)に転記すること。</t>
        </r>
      </text>
    </comment>
    <comment ref="O59" authorId="1" shapeId="0">
      <text>
        <r>
          <rPr>
            <b/>
            <sz val="9"/>
            <color indexed="81"/>
            <rFont val="MS P ゴシック"/>
            <family val="3"/>
            <charset val="128"/>
          </rPr>
          <t>別紙1-1-2所要額調書の(3)整備床数(F欄)に転記すること。</t>
        </r>
      </text>
    </comment>
    <comment ref="J66" authorId="1" shapeId="0">
      <text>
        <r>
          <rPr>
            <b/>
            <sz val="9"/>
            <color indexed="81"/>
            <rFont val="MS P ゴシック"/>
            <family val="3"/>
            <charset val="128"/>
          </rPr>
          <t>別紙1-1-2所要額調書の(3)総事業費(A欄)に転記すること。</t>
        </r>
      </text>
    </comment>
    <comment ref="M66" authorId="1" shapeId="0">
      <text>
        <r>
          <rPr>
            <b/>
            <sz val="9"/>
            <color indexed="81"/>
            <rFont val="MS P ゴシック"/>
            <family val="3"/>
            <charset val="128"/>
          </rPr>
          <t>別紙1-1-2所要額調書の(3)補助対象経費実支出予定額(B欄)に転記すること。</t>
        </r>
      </text>
    </comment>
  </commentList>
</comments>
</file>

<file path=xl/comments6.xml><?xml version="1.0" encoding="utf-8"?>
<comments xmlns="http://schemas.openxmlformats.org/spreadsheetml/2006/main">
  <authors>
    <author xml:space="preserve">東京都
</author>
  </authors>
  <commentList>
    <comment ref="BC26" authorId="0" shapeId="0">
      <text>
        <r>
          <rPr>
            <b/>
            <sz val="9"/>
            <color indexed="81"/>
            <rFont val="MS P ゴシック"/>
            <family val="3"/>
            <charset val="128"/>
          </rPr>
          <t>「精算額調書」
・広域型施設：別紙2-1-2のみ提出
　※公立施設について区市町村が申請する場合を含む。
・地域密着型施設の場合
　別紙2-1-1の総括表（区市町村が作成）、別紙2-1-2（事業者が作成）を合わせて提出</t>
        </r>
      </text>
    </comment>
    <comment ref="BC28" authorId="0" shapeId="0">
      <text>
        <r>
          <rPr>
            <b/>
            <sz val="9"/>
            <color indexed="81"/>
            <rFont val="MS P ゴシック"/>
            <family val="3"/>
            <charset val="128"/>
          </rPr>
          <t>「歳入歳出決算（見込）書抄本」
・申請者（事業者又は区市町村）が作成したものを提出</t>
        </r>
      </text>
    </comment>
  </commentList>
</comments>
</file>

<file path=xl/comments7.xml><?xml version="1.0" encoding="utf-8"?>
<comments xmlns="http://schemas.openxmlformats.org/spreadsheetml/2006/main">
  <authors>
    <author xml:space="preserve">東京都
</author>
  </authors>
  <commentList>
    <comment ref="N1" authorId="0" shapeId="0">
      <text>
        <r>
          <rPr>
            <b/>
            <sz val="9"/>
            <color indexed="81"/>
            <rFont val="MS P ゴシック"/>
            <family val="3"/>
            <charset val="128"/>
          </rPr>
          <t>地域密着型施設等に係る補助について、区市町村が、申請する全ての施設分をまとめて記載してください。</t>
        </r>
      </text>
    </comment>
  </commentList>
</comments>
</file>

<file path=xl/comments8.xml><?xml version="1.0" encoding="utf-8"?>
<comments xmlns="http://schemas.openxmlformats.org/spreadsheetml/2006/main">
  <authors>
    <author xml:space="preserve">東京都
</author>
  </authors>
  <commentList>
    <comment ref="M1" authorId="0" shapeId="0">
      <text>
        <r>
          <rPr>
            <b/>
            <sz val="9"/>
            <color indexed="81"/>
            <rFont val="MS P ゴシック"/>
            <family val="3"/>
            <charset val="128"/>
          </rPr>
          <t>法人</t>
        </r>
        <r>
          <rPr>
            <sz val="9"/>
            <color indexed="81"/>
            <rFont val="MS P ゴシック"/>
            <family val="3"/>
            <charset val="128"/>
          </rPr>
          <t>（※）</t>
        </r>
        <r>
          <rPr>
            <b/>
            <sz val="9"/>
            <color indexed="81"/>
            <rFont val="MS P ゴシック"/>
            <family val="3"/>
            <charset val="128"/>
          </rPr>
          <t xml:space="preserve">内の申請事業所を全て記載してください。
</t>
        </r>
        <r>
          <rPr>
            <sz val="9"/>
            <color indexed="81"/>
            <rFont val="MS P ゴシック"/>
            <family val="3"/>
            <charset val="128"/>
          </rPr>
          <t>※公立の施設について区市町村が申請する場合を含む。</t>
        </r>
      </text>
    </comment>
  </commentList>
</comments>
</file>

<file path=xl/comments9.xml><?xml version="1.0" encoding="utf-8"?>
<comments xmlns="http://schemas.openxmlformats.org/spreadsheetml/2006/main">
  <authors>
    <author>東京都</author>
    <author xml:space="preserve">東京都
</author>
  </authors>
  <commentList>
    <comment ref="A3" authorId="0" shapeId="0">
      <text>
        <r>
          <rPr>
            <b/>
            <sz val="9"/>
            <color indexed="81"/>
            <rFont val="ＭＳ 明朝"/>
            <family val="1"/>
            <charset val="128"/>
          </rPr>
          <t>申請事業所が複数ある場合は、事業所ごとに作成してください。
（特別養護老人ホームに併設される短期入所生活介護事業所を除く。）</t>
        </r>
      </text>
    </comment>
    <comment ref="P14" authorId="1" shapeId="0">
      <text>
        <r>
          <rPr>
            <b/>
            <sz val="9"/>
            <color indexed="81"/>
            <rFont val="MS P ゴシック"/>
            <family val="3"/>
            <charset val="128"/>
          </rPr>
          <t>別紙2-1-2精算額調書の(1)設置台数(補助対象）(F欄)に転記すること。</t>
        </r>
      </text>
    </comment>
    <comment ref="J21" authorId="1" shapeId="0">
      <text>
        <r>
          <rPr>
            <b/>
            <sz val="9"/>
            <color indexed="81"/>
            <rFont val="MS P ゴシック"/>
            <family val="3"/>
            <charset val="128"/>
          </rPr>
          <t>別紙2-1-2精算額調書の(1)総事業費（A欄）に転記すること。</t>
        </r>
      </text>
    </comment>
    <comment ref="M21" authorId="1" shapeId="0">
      <text>
        <r>
          <rPr>
            <b/>
            <sz val="9"/>
            <color indexed="81"/>
            <rFont val="MS P ゴシック"/>
            <family val="3"/>
            <charset val="128"/>
          </rPr>
          <t>別紙2-1-2精算額調書の(1)補助対象経費実支出額(B欄)に転記すること。</t>
        </r>
      </text>
    </comment>
    <comment ref="O26" authorId="1" shapeId="0">
      <text>
        <r>
          <rPr>
            <b/>
            <sz val="9"/>
            <color indexed="81"/>
            <rFont val="MS P ゴシック"/>
            <family val="3"/>
            <charset val="128"/>
          </rPr>
          <t>別紙1-1-2精算額調書の(2)①整備か所数(F欄)に転記すること。</t>
        </r>
      </text>
    </comment>
    <comment ref="J33" authorId="1" shapeId="0">
      <text>
        <r>
          <rPr>
            <b/>
            <sz val="9"/>
            <color indexed="81"/>
            <rFont val="MS P ゴシック"/>
            <family val="3"/>
            <charset val="128"/>
          </rPr>
          <t>別紙2-1-2精算額調書の(2)①総事業費(A欄)に転記すること。</t>
        </r>
      </text>
    </comment>
    <comment ref="M33" authorId="1" shapeId="0">
      <text>
        <r>
          <rPr>
            <b/>
            <sz val="9"/>
            <color indexed="81"/>
            <rFont val="MS P ゴシック"/>
            <family val="3"/>
            <charset val="128"/>
          </rPr>
          <t>別紙2-1-2精算額調書の(2)①補助対象経費実支出額(B欄)に転記すること。</t>
        </r>
      </text>
    </comment>
    <comment ref="O37" authorId="1" shapeId="0">
      <text>
        <r>
          <rPr>
            <b/>
            <sz val="9"/>
            <color indexed="81"/>
            <rFont val="MS P ゴシック"/>
            <family val="3"/>
            <charset val="128"/>
          </rPr>
          <t>別紙2-1-2精算額調書の(2)②整備か所数(F欄)に転記すること。</t>
        </r>
      </text>
    </comment>
    <comment ref="J44" authorId="1" shapeId="0">
      <text>
        <r>
          <rPr>
            <b/>
            <sz val="9"/>
            <color indexed="81"/>
            <rFont val="MS P ゴシック"/>
            <family val="3"/>
            <charset val="128"/>
          </rPr>
          <t>別紙2-1-2精算額調書の(2)②総事業費(A欄)に転記すること。</t>
        </r>
      </text>
    </comment>
    <comment ref="M44" authorId="1" shapeId="0">
      <text>
        <r>
          <rPr>
            <b/>
            <sz val="9"/>
            <color indexed="81"/>
            <rFont val="MS P ゴシック"/>
            <family val="3"/>
            <charset val="128"/>
          </rPr>
          <t>別紙2-1-2精算額調書の(2)②補助対象経費実支出額(B欄)に転記すること。</t>
        </r>
      </text>
    </comment>
    <comment ref="J55" authorId="1" shapeId="0">
      <text>
        <r>
          <rPr>
            <b/>
            <sz val="9"/>
            <color indexed="81"/>
            <rFont val="MS P ゴシック"/>
            <family val="3"/>
            <charset val="128"/>
          </rPr>
          <t>別紙2-1-2精算額調書の(2)③総事業費(A欄)に転記すること。</t>
        </r>
      </text>
    </comment>
    <comment ref="M55" authorId="1" shapeId="0">
      <text>
        <r>
          <rPr>
            <b/>
            <sz val="9"/>
            <color indexed="81"/>
            <rFont val="MS P ゴシック"/>
            <family val="3"/>
            <charset val="128"/>
          </rPr>
          <t>別紙2-1-2精算額調書の(2)③補助対象経費実支出額(B欄)に転記すること。</t>
        </r>
      </text>
    </comment>
    <comment ref="O59" authorId="1" shapeId="0">
      <text>
        <r>
          <rPr>
            <b/>
            <sz val="9"/>
            <color indexed="81"/>
            <rFont val="MS P ゴシック"/>
            <family val="3"/>
            <charset val="128"/>
          </rPr>
          <t>別紙2-1-2精算額調書の(3)整備床数(F欄)に転記すること。</t>
        </r>
      </text>
    </comment>
    <comment ref="J66" authorId="1" shapeId="0">
      <text>
        <r>
          <rPr>
            <b/>
            <sz val="9"/>
            <color indexed="81"/>
            <rFont val="MS P ゴシック"/>
            <family val="3"/>
            <charset val="128"/>
          </rPr>
          <t>別紙2-1-2精算額調書の(3)総事業費(A欄)に転記すること。</t>
        </r>
      </text>
    </comment>
    <comment ref="M66" authorId="1" shapeId="0">
      <text>
        <r>
          <rPr>
            <b/>
            <sz val="9"/>
            <color indexed="81"/>
            <rFont val="MS P ゴシック"/>
            <family val="3"/>
            <charset val="128"/>
          </rPr>
          <t>別紙2-1-2精算額調書の(3)補助対象経費実支出額(B欄)に転記すること。</t>
        </r>
      </text>
    </comment>
  </commentList>
</comments>
</file>

<file path=xl/sharedStrings.xml><?xml version="1.0" encoding="utf-8"?>
<sst xmlns="http://schemas.openxmlformats.org/spreadsheetml/2006/main" count="789" uniqueCount="293">
  <si>
    <t>所在地</t>
    <rPh sb="0" eb="3">
      <t>ショザイチ</t>
    </rPh>
    <phoneticPr fontId="3"/>
  </si>
  <si>
    <t>法人名</t>
    <rPh sb="0" eb="2">
      <t>ホウジン</t>
    </rPh>
    <rPh sb="2" eb="3">
      <t>メイ</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</si>
  <si>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</si>
  <si>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</si>
  <si>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</si>
  <si>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</si>
  <si>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</si>
  <si>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</si>
  <si>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</si>
  <si>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</si>
  <si>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</si>
  <si>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</si>
  <si>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</si>
  <si>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</si>
  <si>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</si>
  <si>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</si>
  <si>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</si>
  <si>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</si>
  <si>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</si>
  <si>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</si>
  <si>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</si>
  <si>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</si>
  <si>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</si>
  <si>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</si>
  <si>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</si>
  <si>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</si>
  <si>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</si>
  <si>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</si>
  <si>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</si>
  <si>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</si>
  <si>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</si>
  <si>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</si>
  <si>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</si>
  <si>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</si>
  <si>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</si>
  <si>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</si>
  <si>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請　　求　　書</t>
    <phoneticPr fontId="3"/>
  </si>
  <si>
    <t>　　　　年　　月　　日</t>
    <phoneticPr fontId="3"/>
  </si>
  <si>
    <t>東京都知事　殿</t>
    <phoneticPr fontId="3"/>
  </si>
  <si>
    <t>＜添付書類＞　</t>
    <phoneticPr fontId="3"/>
  </si>
  <si>
    <t>支払金口座振替依頼書（口座情報払用）</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</si>
  <si>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</si>
  <si>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</si>
  <si>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</si>
  <si>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</si>
  <si>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</si>
  <si>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</si>
  <si>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</si>
  <si>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</si>
  <si>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</si>
  <si>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</si>
  <si>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</si>
  <si>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</si>
  <si>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</si>
  <si>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</si>
  <si>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</si>
  <si>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</si>
  <si>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</si>
  <si>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</si>
  <si>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</si>
  <si>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</si>
  <si>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</si>
  <si>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</si>
  <si>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</si>
  <si>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</si>
  <si>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</si>
  <si>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</si>
  <si>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</si>
  <si>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</si>
  <si>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</si>
  <si>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</si>
  <si>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</si>
  <si>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</si>
  <si>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代表者職氏名</t>
    <rPh sb="0" eb="3">
      <t>ダイヒョウシャ</t>
    </rPh>
    <rPh sb="3" eb="4">
      <t>ショク</t>
    </rPh>
    <rPh sb="4" eb="6">
      <t>シメイ</t>
    </rPh>
    <rPh sb="5" eb="6">
      <t>メイ</t>
    </rPh>
    <phoneticPr fontId="3"/>
  </si>
  <si>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</si>
  <si>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</si>
  <si>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</si>
  <si>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</si>
  <si>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</si>
  <si>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</si>
  <si>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</si>
  <si>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</si>
  <si>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</si>
  <si>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</si>
  <si>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</si>
  <si>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</si>
  <si>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代表者職氏名　　　　　　　　　　　　</t>
    <phoneticPr fontId="3"/>
  </si>
  <si>
    <t>所在地</t>
    <phoneticPr fontId="3"/>
  </si>
  <si>
    <t>　整備内容：</t>
    <rPh sb="1" eb="3">
      <t>セイビ</t>
    </rPh>
    <rPh sb="3" eb="5">
      <t>ナイヨウ</t>
    </rPh>
    <phoneticPr fontId="3"/>
  </si>
  <si>
    <t>誓　約　書</t>
    <phoneticPr fontId="3"/>
  </si>
  <si>
    <t>　　　　　　　年　　月　　日</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</si>
  <si>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</si>
  <si>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</si>
  <si>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</si>
  <si>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</si>
  <si>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</si>
  <si>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</si>
  <si>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</si>
  <si>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</si>
  <si>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１　交付申請額</t>
    <rPh sb="2" eb="4">
      <t>コウフ</t>
    </rPh>
    <rPh sb="4" eb="6">
      <t>シンセイ</t>
    </rPh>
    <rPh sb="6" eb="7">
      <t>ガク</t>
    </rPh>
    <phoneticPr fontId="3"/>
  </si>
  <si>
    <t>金</t>
    <rPh sb="0" eb="1">
      <t>キン</t>
    </rPh>
    <phoneticPr fontId="3"/>
  </si>
  <si>
    <t>円</t>
    <rPh sb="0" eb="1">
      <t>エン</t>
    </rPh>
    <phoneticPr fontId="3"/>
  </si>
  <si>
    <t>２　添付書類</t>
    <rPh sb="2" eb="4">
      <t>テンプ</t>
    </rPh>
    <rPh sb="4" eb="6">
      <t>ショルイ</t>
    </rPh>
    <phoneticPr fontId="3"/>
  </si>
  <si>
    <t>１　歳　入</t>
    <rPh sb="2" eb="3">
      <t>トシ</t>
    </rPh>
    <rPh sb="4" eb="5">
      <t>イリ</t>
    </rPh>
    <phoneticPr fontId="3"/>
  </si>
  <si>
    <t>２　歳　出</t>
    <rPh sb="2" eb="3">
      <t>トシ</t>
    </rPh>
    <rPh sb="4" eb="5">
      <t>シュツ</t>
    </rPh>
    <phoneticPr fontId="3"/>
  </si>
  <si>
    <t>この抄本は、原本と相違ないことを証明します。</t>
    <rPh sb="2" eb="4">
      <t>ショウホン</t>
    </rPh>
    <rPh sb="6" eb="8">
      <t>ゲンポン</t>
    </rPh>
    <rPh sb="9" eb="11">
      <t>ソウイ</t>
    </rPh>
    <rPh sb="16" eb="18">
      <t>ショウメイ</t>
    </rPh>
    <phoneticPr fontId="3"/>
  </si>
  <si>
    <t>　　　年　　月　　日</t>
    <rPh sb="3" eb="4">
      <t>ネン</t>
    </rPh>
    <rPh sb="6" eb="7">
      <t>ガツ</t>
    </rPh>
    <rPh sb="9" eb="10">
      <t>ニチ</t>
    </rPh>
    <phoneticPr fontId="3"/>
  </si>
  <si>
    <t>代表者職氏名</t>
    <rPh sb="0" eb="3">
      <t>ダイヒョウシャ</t>
    </rPh>
    <rPh sb="3" eb="4">
      <t>ショク</t>
    </rPh>
    <rPh sb="4" eb="6">
      <t>シメイ</t>
    </rPh>
    <phoneticPr fontId="3"/>
  </si>
  <si>
    <t>摘要</t>
    <rPh sb="0" eb="2">
      <t>テキヨウ</t>
    </rPh>
    <phoneticPr fontId="3"/>
  </si>
  <si>
    <t>金額（円）</t>
    <rPh sb="0" eb="2">
      <t>キンガク</t>
    </rPh>
    <rPh sb="3" eb="4">
      <t>エン</t>
    </rPh>
    <phoneticPr fontId="3"/>
  </si>
  <si>
    <t>消費税仕入控除税額報告書</t>
    <phoneticPr fontId="3"/>
  </si>
  <si>
    <t>１　施設の名称</t>
    <rPh sb="2" eb="4">
      <t>シセツ</t>
    </rPh>
    <rPh sb="5" eb="7">
      <t>メイショウ</t>
    </rPh>
    <phoneticPr fontId="3"/>
  </si>
  <si>
    <t>３　補助事業の確定額</t>
    <rPh sb="2" eb="4">
      <t>ホジョ</t>
    </rPh>
    <rPh sb="4" eb="6">
      <t>ジギョウ</t>
    </rPh>
    <rPh sb="7" eb="9">
      <t>カクテイ</t>
    </rPh>
    <rPh sb="9" eb="10">
      <t>ガク</t>
    </rPh>
    <phoneticPr fontId="3"/>
  </si>
  <si>
    <t>４　補助金返還相当額</t>
    <rPh sb="2" eb="5">
      <t>ホジョキン</t>
    </rPh>
    <rPh sb="5" eb="7">
      <t>ヘンカン</t>
    </rPh>
    <rPh sb="7" eb="9">
      <t>ソウトウ</t>
    </rPh>
    <rPh sb="9" eb="10">
      <t>ガク</t>
    </rPh>
    <phoneticPr fontId="3"/>
  </si>
  <si>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3"/>
  </si>
  <si>
    <t>５　精算内訳等</t>
    <rPh sb="2" eb="4">
      <t>セイサン</t>
    </rPh>
    <rPh sb="4" eb="6">
      <t>ウチワケ</t>
    </rPh>
    <rPh sb="6" eb="7">
      <t>ナド</t>
    </rPh>
    <phoneticPr fontId="3"/>
  </si>
  <si>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3"/>
  </si>
  <si>
    <t>（５）その他参考となる資料</t>
    <rPh sb="5" eb="6">
      <t>タ</t>
    </rPh>
    <rPh sb="6" eb="8">
      <t>サンコウ</t>
    </rPh>
    <rPh sb="11" eb="13">
      <t>シリョウ</t>
    </rPh>
    <phoneticPr fontId="3"/>
  </si>
  <si>
    <t>２　施設の種類</t>
    <rPh sb="2" eb="4">
      <t>シセツ</t>
    </rPh>
    <rPh sb="5" eb="7">
      <t>シュルイ</t>
    </rPh>
    <phoneticPr fontId="3"/>
  </si>
  <si>
    <t>金</t>
    <rPh sb="0" eb="1">
      <t>キン</t>
    </rPh>
    <phoneticPr fontId="3"/>
  </si>
  <si>
    <t>円</t>
    <rPh sb="0" eb="1">
      <t>エン</t>
    </rPh>
    <phoneticPr fontId="3"/>
  </si>
  <si>
    <t>１　精算額</t>
    <rPh sb="2" eb="4">
      <t>セイサン</t>
    </rPh>
    <rPh sb="4" eb="5">
      <t>ガク</t>
    </rPh>
    <phoneticPr fontId="3"/>
  </si>
  <si>
    <t>　　　　　　　　　　</t>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</si>
  <si>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</si>
  <si>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</si>
  <si>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</si>
  <si>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</si>
  <si>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E-mail</t>
    <phoneticPr fontId="3"/>
  </si>
  <si>
    <t>電　話</t>
    <rPh sb="0" eb="1">
      <t>デン</t>
    </rPh>
    <rPh sb="2" eb="3">
      <t>ハナシ</t>
    </rPh>
    <phoneticPr fontId="3"/>
  </si>
  <si>
    <t>氏　名</t>
    <rPh sb="0" eb="1">
      <t>シ</t>
    </rPh>
    <rPh sb="2" eb="3">
      <t>メイ</t>
    </rPh>
    <phoneticPr fontId="3"/>
  </si>
  <si>
    <t>所　属</t>
    <rPh sb="0" eb="1">
      <t>トコロ</t>
    </rPh>
    <rPh sb="2" eb="3">
      <t>ゾク</t>
    </rPh>
    <phoneticPr fontId="3"/>
  </si>
  <si>
    <t>記　　　</t>
    <rPh sb="0" eb="1">
      <t>シル</t>
    </rPh>
    <phoneticPr fontId="3"/>
  </si>
  <si>
    <t>このことについて、下記のとおり提出します。</t>
  </si>
  <si>
    <t>　</t>
    <phoneticPr fontId="3"/>
  </si>
  <si>
    <t>申請者</t>
    <rPh sb="0" eb="2">
      <t>シンセイ</t>
    </rPh>
    <rPh sb="2" eb="3">
      <t>シャ</t>
    </rPh>
    <phoneticPr fontId="3"/>
  </si>
  <si>
    <t>東京都知事　殿</t>
    <rPh sb="0" eb="2">
      <t>トウキョウ</t>
    </rPh>
    <rPh sb="2" eb="3">
      <t>ト</t>
    </rPh>
    <rPh sb="3" eb="5">
      <t>チジ</t>
    </rPh>
    <rPh sb="6" eb="7">
      <t>トノ</t>
    </rPh>
    <phoneticPr fontId="3"/>
  </si>
  <si>
    <t>第　　　　号</t>
    <rPh sb="0" eb="1">
      <t>ダイ</t>
    </rPh>
    <rPh sb="5" eb="6">
      <t>ゴウ</t>
    </rPh>
    <phoneticPr fontId="3"/>
  </si>
  <si>
    <t>担当者</t>
    <rPh sb="0" eb="1">
      <t>タン</t>
    </rPh>
    <rPh sb="1" eb="2">
      <t>トウ</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</si>
  <si>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</si>
  <si>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</si>
  <si>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</si>
  <si>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</si>
  <si>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</si>
  <si>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</si>
  <si>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人</t>
    <rPh sb="0" eb="1">
      <t>ニン</t>
    </rPh>
    <phoneticPr fontId="3"/>
  </si>
  <si>
    <t>補助金精算額の合計金額 （円）</t>
    <rPh sb="3" eb="5">
      <t>セイサン</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</si>
  <si>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</si>
  <si>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</si>
  <si>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</si>
  <si>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</si>
  <si>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</si>
  <si>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</si>
  <si>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</si>
  <si>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</si>
  <si>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</si>
  <si>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</si>
  <si>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代表者職氏名</t>
    <rPh sb="0" eb="3">
      <t>ダイヒョウシャ</t>
    </rPh>
    <rPh sb="3" eb="4">
      <t>ショク</t>
    </rPh>
    <rPh sb="4" eb="6">
      <t>シメイ</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</si>
  <si>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</si>
  <si>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</si>
  <si>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</si>
  <si>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施設名</t>
    <rPh sb="0" eb="2">
      <t>シセツ</t>
    </rPh>
    <rPh sb="2" eb="3">
      <t>メイ</t>
    </rPh>
    <phoneticPr fontId="3"/>
  </si>
  <si>
    <t>施設種別</t>
    <rPh sb="0" eb="2">
      <t>シセツ</t>
    </rPh>
    <rPh sb="2" eb="4">
      <t>シュベツ</t>
    </rPh>
    <phoneticPr fontId="3"/>
  </si>
  <si>
    <t>（４）その他参考となる資料</t>
    <rPh sb="5" eb="6">
      <t>タ</t>
    </rPh>
    <rPh sb="6" eb="8">
      <t>サンコウ</t>
    </rPh>
    <rPh sb="11" eb="13">
      <t>シリョウ</t>
    </rPh>
    <phoneticPr fontId="3"/>
  </si>
  <si>
    <t>事業計画書</t>
    <rPh sb="0" eb="2">
      <t>ジギョウ</t>
    </rPh>
    <rPh sb="2" eb="4">
      <t>ケイカク</t>
    </rPh>
    <phoneticPr fontId="3"/>
  </si>
  <si>
    <t>名称</t>
    <rPh sb="0" eb="2">
      <t>メイショウ</t>
    </rPh>
    <phoneticPr fontId="3"/>
  </si>
  <si>
    <t>区市町村名</t>
    <rPh sb="0" eb="4">
      <t>クシチョウソン</t>
    </rPh>
    <rPh sb="4" eb="5">
      <t>メイ</t>
    </rPh>
    <phoneticPr fontId="3"/>
  </si>
  <si>
    <t>計</t>
    <rPh sb="0" eb="1">
      <t>ケイ</t>
    </rPh>
    <phoneticPr fontId="3"/>
  </si>
  <si>
    <t>名称　</t>
    <rPh sb="0" eb="2">
      <t>メイショウ</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</si>
  <si>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</si>
  <si>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5"/>
  </si>
  <si>
    <t>既交付決定額
I</t>
    <rPh sb="0" eb="1">
      <t>キ</t>
    </rPh>
    <rPh sb="1" eb="3">
      <t>コウフ</t>
    </rPh>
    <rPh sb="3" eb="5">
      <t>ケッテイ</t>
    </rPh>
    <rPh sb="5" eb="6">
      <t>ガク</t>
    </rPh>
    <phoneticPr fontId="3"/>
  </si>
  <si>
    <t>別紙１－２</t>
    <phoneticPr fontId="3"/>
  </si>
  <si>
    <t>別紙１－３</t>
    <rPh sb="0" eb="2">
      <t>ベッシ</t>
    </rPh>
    <phoneticPr fontId="3"/>
  </si>
  <si>
    <t>別紙１－４</t>
    <rPh sb="0" eb="2">
      <t>ベッシ</t>
    </rPh>
    <phoneticPr fontId="3"/>
  </si>
  <si>
    <t>別紙２-３</t>
    <phoneticPr fontId="3"/>
  </si>
  <si>
    <t>（１）所要額調書（別紙１－１）</t>
    <phoneticPr fontId="3"/>
  </si>
  <si>
    <t>（２）事業計画書（別紙１－２）</t>
    <rPh sb="3" eb="5">
      <t>ジギョウ</t>
    </rPh>
    <rPh sb="5" eb="8">
      <t>ケイカクショ</t>
    </rPh>
    <phoneticPr fontId="3"/>
  </si>
  <si>
    <t>（３）誓約書（別紙１－３）</t>
    <rPh sb="3" eb="6">
      <t>セイヤクショ</t>
    </rPh>
    <rPh sb="7" eb="9">
      <t>ベッシ</t>
    </rPh>
    <phoneticPr fontId="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</si>
  <si>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</si>
  <si>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歳入歳出予算（見込）書抄本</t>
    <rPh sb="0" eb="2">
      <t>サイニュウ</t>
    </rPh>
    <rPh sb="2" eb="4">
      <t>サイシュツ</t>
    </rPh>
    <rPh sb="4" eb="6">
      <t>ヨサン</t>
    </rPh>
    <rPh sb="7" eb="9">
      <t>ミコ</t>
    </rPh>
    <rPh sb="10" eb="11">
      <t>ショ</t>
    </rPh>
    <rPh sb="11" eb="13">
      <t>ショウホン</t>
    </rPh>
    <phoneticPr fontId="3"/>
  </si>
  <si>
    <t>（１）精算額調書（別紙２－１）</t>
    <rPh sb="3" eb="5">
      <t>セイサン</t>
    </rPh>
    <phoneticPr fontId="3"/>
  </si>
  <si>
    <t>（２）事業実績報告書（別紙２－２）</t>
    <rPh sb="3" eb="5">
      <t>ジギョウ</t>
    </rPh>
    <rPh sb="5" eb="7">
      <t>ジッセキ</t>
    </rPh>
    <rPh sb="7" eb="9">
      <t>ホウコク</t>
    </rPh>
    <rPh sb="11" eb="13">
      <t>ベッシ</t>
    </rPh>
    <phoneticPr fontId="3"/>
  </si>
  <si>
    <t>歳入歳出決算（見込）書抄本</t>
    <rPh sb="0" eb="2">
      <t>サイニュウ</t>
    </rPh>
    <rPh sb="2" eb="4">
      <t>サイシュツ</t>
    </rPh>
    <rPh sb="4" eb="6">
      <t>ケッサン</t>
    </rPh>
    <rPh sb="7" eb="9">
      <t>ミコミ</t>
    </rPh>
    <rPh sb="10" eb="11">
      <t>ショ</t>
    </rPh>
    <rPh sb="11" eb="13">
      <t>ショウホン</t>
    </rPh>
    <phoneticPr fontId="3"/>
  </si>
  <si>
    <t>（４）歳入歳出予算（見込）書抄本（別紙１－４）</t>
    <rPh sb="10" eb="12">
      <t>ミコ</t>
    </rPh>
    <rPh sb="17" eb="19">
      <t>ベッシ</t>
    </rPh>
    <phoneticPr fontId="3"/>
  </si>
  <si>
    <t>（３）歳入歳出決算（見込）書抄本（別紙２－３）</t>
    <rPh sb="7" eb="9">
      <t>ケッサン</t>
    </rPh>
    <rPh sb="10" eb="12">
      <t>ミコ</t>
    </rPh>
    <rPh sb="13" eb="14">
      <t>ショ</t>
    </rPh>
    <rPh sb="17" eb="19">
      <t>ベッシ</t>
    </rPh>
    <phoneticPr fontId="3"/>
  </si>
  <si>
    <t>補助対象経費実支出予定額
B</t>
    <phoneticPr fontId="3"/>
  </si>
  <si>
    <t>補助対象経費
実支出額
B</t>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</si>
  <si>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</si>
  <si>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</si>
  <si>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</si>
  <si>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</si>
  <si>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</si>
  <si>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</si>
  <si>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</si>
  <si>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</si>
  <si>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差引後
実支出額
D＝B-C</t>
    <rPh sb="0" eb="2">
      <t>サシヒキ</t>
    </rPh>
    <rPh sb="2" eb="3">
      <t>ゴ</t>
    </rPh>
    <rPh sb="4" eb="7">
      <t>ジツシシュツ</t>
    </rPh>
    <rPh sb="7" eb="8">
      <t>ガク</t>
    </rPh>
    <phoneticPr fontId="25"/>
  </si>
  <si>
    <t>　　　２　A欄、B欄は、別紙2-2「事業実績報告書」の事業費と一致させること。</t>
    <rPh sb="6" eb="7">
      <t>ラン</t>
    </rPh>
    <rPh sb="9" eb="10">
      <t>ラン</t>
    </rPh>
    <rPh sb="12" eb="14">
      <t>ベッシ</t>
    </rPh>
    <rPh sb="18" eb="20">
      <t>ジギョウ</t>
    </rPh>
    <rPh sb="20" eb="22">
      <t>ジッセキ</t>
    </rPh>
    <rPh sb="22" eb="24">
      <t>ホウコク</t>
    </rPh>
    <rPh sb="24" eb="25">
      <t>ショ</t>
    </rPh>
    <rPh sb="27" eb="30">
      <t>ジギョウヒ</t>
    </rPh>
    <rPh sb="31" eb="33">
      <t>イッチ</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</si>
  <si>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</si>
  <si>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別記第１号様式</t>
    <rPh sb="0" eb="2">
      <t>ベッキ</t>
    </rPh>
    <phoneticPr fontId="3"/>
  </si>
  <si>
    <t>10分の10</t>
    <rPh sb="2" eb="3">
      <t>ブン</t>
    </rPh>
    <phoneticPr fontId="3"/>
  </si>
  <si>
    <t>　東京都知事　　殿</t>
    <phoneticPr fontId="3"/>
  </si>
  <si>
    <t>別記第２号様式</t>
    <rPh sb="0" eb="2">
      <t>ベッキ</t>
    </rPh>
    <phoneticPr fontId="3"/>
  </si>
  <si>
    <t>別記第３号様式</t>
    <rPh sb="0" eb="2">
      <t>ベッキ</t>
    </rPh>
    <phoneticPr fontId="3"/>
  </si>
  <si>
    <t>別記第４号様式</t>
    <rPh sb="0" eb="2">
      <t>ベッキ</t>
    </rPh>
    <phoneticPr fontId="3"/>
  </si>
  <si>
    <t>　東京都知事　殿</t>
    <phoneticPr fontId="3"/>
  </si>
  <si>
    <t>補助対象経費
実支出予定額
B</t>
    <phoneticPr fontId="3"/>
  </si>
  <si>
    <t>寄附金その他
の収入額
C</t>
    <rPh sb="0" eb="3">
      <t>キフキン</t>
    </rPh>
    <rPh sb="5" eb="6">
      <t>タ</t>
    </rPh>
    <rPh sb="8" eb="10">
      <t>シュウニュウ</t>
    </rPh>
    <rPh sb="10" eb="11">
      <t>ガク</t>
    </rPh>
    <phoneticPr fontId="25"/>
  </si>
  <si>
    <t>設置予定
台数</t>
    <rPh sb="0" eb="2">
      <t>セッチ</t>
    </rPh>
    <rPh sb="2" eb="4">
      <t>ヨテイ</t>
    </rPh>
    <rPh sb="5" eb="7">
      <t>ダイスウ</t>
    </rPh>
    <phoneticPr fontId="3"/>
  </si>
  <si>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</si>
  <si>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</si>
  <si>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</si>
  <si>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</si>
  <si>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</si>
  <si>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</si>
  <si>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</si>
  <si>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</si>
  <si>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対象施設・
事業所数
F</t>
    <rPh sb="0" eb="2">
      <t>タイショウ</t>
    </rPh>
    <rPh sb="2" eb="4">
      <t>シセツ</t>
    </rPh>
    <rPh sb="6" eb="9">
      <t>ジギョウショ</t>
    </rPh>
    <rPh sb="9" eb="10">
      <t>スウ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</si>
  <si>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</si>
  <si>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か所</t>
    <rPh sb="1" eb="2">
      <t>ショ</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</si>
  <si>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</si>
  <si>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</si>
  <si>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</si>
  <si>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</si>
  <si>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</si>
  <si>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</si>
  <si>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</si>
  <si>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</si>
  <si>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補助対象経費
実支出額
B</t>
    <rPh sb="8" eb="10">
      <t>シシュツ</t>
    </rPh>
    <phoneticPr fontId="3"/>
  </si>
  <si>
    <t>別紙２－２</t>
    <phoneticPr fontId="3"/>
  </si>
  <si>
    <t>事業実績報告書</t>
    <rPh sb="0" eb="2">
      <t>ジギョウ</t>
    </rPh>
    <rPh sb="2" eb="4">
      <t>ジッセキ</t>
    </rPh>
    <rPh sb="4" eb="6">
      <t>ホウコク</t>
    </rPh>
    <phoneticPr fontId="3"/>
  </si>
  <si>
    <t>設置台数</t>
    <rPh sb="0" eb="2">
      <t>セッチ</t>
    </rPh>
    <rPh sb="2" eb="4">
      <t>ダイスウ</t>
    </rPh>
    <phoneticPr fontId="3"/>
  </si>
  <si>
    <t>年　　月　　日</t>
    <rPh sb="0" eb="1">
      <t>ネン</t>
    </rPh>
    <rPh sb="3" eb="4">
      <t>ガツ</t>
    </rPh>
    <rPh sb="6" eb="7">
      <t>ニチ</t>
    </rPh>
    <phoneticPr fontId="3"/>
  </si>
  <si>
    <t>差引額
K=I-J</t>
    <rPh sb="0" eb="2">
      <t>サシヒキ</t>
    </rPh>
    <rPh sb="2" eb="3">
      <t>ガク</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</si>
  <si>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</si>
  <si>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完了予定日
</t>
    </r>
    <r>
      <rPr>
        <sz val="9"/>
        <rFont val="ＭＳ 明朝"/>
        <family val="1"/>
        <charset val="128"/>
      </rPr>
      <t>(※2）</t>
    </r>
    <rPh sb="0" eb="2">
      <t>カンリョウ</t>
    </rPh>
    <rPh sb="2" eb="4">
      <t>ヨテイ</t>
    </rPh>
    <rPh sb="4" eb="5">
      <t>ヒ</t>
    </rPh>
    <phoneticPr fontId="3"/>
  </si>
  <si>
    <r>
      <t>事業費</t>
    </r>
    <r>
      <rPr>
        <sz val="9"/>
        <rFont val="ＭＳ 明朝"/>
        <family val="1"/>
        <charset val="128"/>
      </rPr>
      <t>　
（※４）</t>
    </r>
    <rPh sb="0" eb="3">
      <t>ジギョウヒ</t>
    </rPh>
    <phoneticPr fontId="3"/>
  </si>
  <si>
    <r>
      <t xml:space="preserve">事業費　
</t>
    </r>
    <r>
      <rPr>
        <sz val="9"/>
        <rFont val="ＭＳ 明朝"/>
        <family val="1"/>
        <charset val="128"/>
      </rPr>
      <t>（※４）</t>
    </r>
    <rPh sb="0" eb="3">
      <t>ジギョウヒ</t>
    </rPh>
    <phoneticPr fontId="3"/>
  </si>
  <si>
    <r>
      <t xml:space="preserve">完了日
</t>
    </r>
    <r>
      <rPr>
        <sz val="9"/>
        <rFont val="ＭＳ 明朝"/>
        <family val="1"/>
        <charset val="128"/>
      </rPr>
      <t>(※2）</t>
    </r>
    <rPh sb="0" eb="2">
      <t>カンリョウ</t>
    </rPh>
    <rPh sb="2" eb="3">
      <t>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</si>
  <si>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</si>
  <si>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</si>
  <si>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</si>
  <si>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</si>
  <si>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</si>
  <si>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別紙１－１－１（区市町村用）</t>
    <rPh sb="8" eb="12">
      <t>クシチョウソン</t>
    </rPh>
    <rPh sb="12" eb="13">
      <t>ヨウ</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</si>
  <si>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</si>
  <si>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(注） １　本様式は、補助要綱別表１に掲げる「地域密着型施設等等」に対して補助又は経費の負担をする区市町村が作成すること。</t>
    <rPh sb="1" eb="2">
      <t>チュウ</t>
    </rPh>
    <rPh sb="6" eb="7">
      <t>ホン</t>
    </rPh>
    <rPh sb="7" eb="9">
      <t>ヨウシキ</t>
    </rPh>
    <rPh sb="11" eb="13">
      <t>ホジョ</t>
    </rPh>
    <rPh sb="13" eb="15">
      <t>ヨウコウ</t>
    </rPh>
    <rPh sb="15" eb="17">
      <t>ベッピョウ</t>
    </rPh>
    <rPh sb="19" eb="20">
      <t>カカ</t>
    </rPh>
    <rPh sb="23" eb="25">
      <t>チイキ</t>
    </rPh>
    <rPh sb="25" eb="28">
      <t>ミッチャクガタ</t>
    </rPh>
    <rPh sb="28" eb="30">
      <t>シセツ</t>
    </rPh>
    <rPh sb="30" eb="31">
      <t>トウ</t>
    </rPh>
    <rPh sb="31" eb="32">
      <t>トウ</t>
    </rPh>
    <rPh sb="34" eb="35">
      <t>タイ</t>
    </rPh>
    <rPh sb="37" eb="39">
      <t>ホジョ</t>
    </rPh>
    <rPh sb="39" eb="40">
      <t>マタ</t>
    </rPh>
    <rPh sb="41" eb="43">
      <t>ケイヒ</t>
    </rPh>
    <rPh sb="44" eb="46">
      <t>フタン</t>
    </rPh>
    <rPh sb="49" eb="53">
      <t>クシチョウソン</t>
    </rPh>
    <rPh sb="54" eb="56">
      <t>サクセイ</t>
    </rPh>
    <phoneticPr fontId="3"/>
  </si>
  <si>
    <t>　　  ２　欄が足りない場合は、適宜行を追加して記入すること。</t>
    <rPh sb="6" eb="7">
      <t>ラン</t>
    </rPh>
    <rPh sb="8" eb="9">
      <t>タ</t>
    </rPh>
    <rPh sb="12" eb="14">
      <t>バアイ</t>
    </rPh>
    <rPh sb="16" eb="18">
      <t>テキギ</t>
    </rPh>
    <rPh sb="18" eb="19">
      <t>ギョウ</t>
    </rPh>
    <rPh sb="20" eb="22">
      <t>ツイカ</t>
    </rPh>
    <rPh sb="24" eb="26">
      <t>キニュウ</t>
    </rPh>
    <phoneticPr fontId="3"/>
  </si>
  <si>
    <t>別紙１－１－２（事業者用）</t>
    <rPh sb="8" eb="12">
      <t>ジギョウシャヨウ</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</si>
  <si>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</si>
  <si>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</si>
  <si>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</si>
  <si>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r>
      <t>事業内容</t>
    </r>
    <r>
      <rPr>
        <sz val="9"/>
        <rFont val="ＭＳ 明朝"/>
        <family val="1"/>
        <charset val="128"/>
      </rPr>
      <t>（※１）</t>
    </r>
    <rPh sb="0" eb="2">
      <t>ジギョウ</t>
    </rPh>
    <rPh sb="2" eb="4">
      <t>ナイヨウ</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</si>
  <si>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(※2）</t>
    </r>
    <rPh sb="0" eb="2">
      <t>カンリョウ</t>
    </rPh>
    <rPh sb="2" eb="4">
      <t>ヨテイ</t>
    </rPh>
    <rPh sb="4" eb="5">
      <t>ヒ</t>
    </rPh>
    <phoneticPr fontId="3"/>
  </si>
  <si>
    <r>
      <t>事業内容</t>
    </r>
    <r>
      <rPr>
        <sz val="8"/>
        <rFont val="ＭＳ 明朝"/>
        <family val="1"/>
        <charset val="128"/>
      </rPr>
      <t>（※１）</t>
    </r>
    <rPh sb="0" eb="2">
      <t>ジギョウ</t>
    </rPh>
    <rPh sb="2" eb="4">
      <t>ナイヨウ</t>
    </rPh>
    <phoneticPr fontId="3"/>
  </si>
  <si>
    <r>
      <t xml:space="preserve">事業費　
</t>
    </r>
    <r>
      <rPr>
        <sz val="10"/>
        <rFont val="ＭＳ 明朝"/>
        <family val="1"/>
        <charset val="128"/>
      </rPr>
      <t>（※４）</t>
    </r>
    <rPh sb="0" eb="3">
      <t>ジギョウヒ</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</si>
  <si>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</si>
  <si>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</si>
  <si>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別紙２－１－１（区市町村用）</t>
    <rPh sb="8" eb="12">
      <t>クシチョウソン</t>
    </rPh>
    <rPh sb="12" eb="13">
      <t>ヨウ</t>
    </rPh>
    <phoneticPr fontId="3"/>
  </si>
  <si>
    <t>(注） １　本様式は、補助要綱別表１に掲げる「地域密着型施設等」に対して補助又は経費の負担をする区市町村が作成すること。</t>
    <rPh sb="1" eb="2">
      <t>チュウ</t>
    </rPh>
    <rPh sb="6" eb="7">
      <t>ホン</t>
    </rPh>
    <rPh sb="7" eb="9">
      <t>ヨウシキ</t>
    </rPh>
    <rPh sb="11" eb="13">
      <t>ホジョ</t>
    </rPh>
    <rPh sb="13" eb="15">
      <t>ヨウコウ</t>
    </rPh>
    <rPh sb="15" eb="17">
      <t>ベッピョウ</t>
    </rPh>
    <rPh sb="19" eb="20">
      <t>カカ</t>
    </rPh>
    <rPh sb="23" eb="25">
      <t>チイキ</t>
    </rPh>
    <rPh sb="25" eb="28">
      <t>ミッチャクガタ</t>
    </rPh>
    <rPh sb="28" eb="30">
      <t>シセツ</t>
    </rPh>
    <rPh sb="30" eb="31">
      <t>トウ</t>
    </rPh>
    <rPh sb="33" eb="34">
      <t>タイ</t>
    </rPh>
    <rPh sb="36" eb="38">
      <t>ホジョ</t>
    </rPh>
    <rPh sb="38" eb="39">
      <t>マタ</t>
    </rPh>
    <rPh sb="40" eb="42">
      <t>ケイヒ</t>
    </rPh>
    <rPh sb="43" eb="45">
      <t>フタン</t>
    </rPh>
    <rPh sb="48" eb="52">
      <t>クシチョウソン</t>
    </rPh>
    <rPh sb="53" eb="55">
      <t>サクセイ</t>
    </rPh>
    <phoneticPr fontId="3"/>
  </si>
  <si>
    <t>別紙２－１－２（事業者用）</t>
    <rPh sb="8" eb="12">
      <t>ジギョウシャヨウ</t>
    </rPh>
    <phoneticPr fontId="3"/>
  </si>
  <si>
    <r>
      <t xml:space="preserve">設置台数
</t>
    </r>
    <r>
      <rPr>
        <sz val="8"/>
        <rFont val="ＭＳ 明朝"/>
        <family val="1"/>
        <charset val="128"/>
      </rPr>
      <t>（補助対象)</t>
    </r>
    <r>
      <rPr>
        <sz val="9"/>
        <rFont val="ＭＳ 明朝"/>
        <family val="1"/>
        <charset val="128"/>
      </rPr>
      <t xml:space="preserve">
F</t>
    </r>
    <rPh sb="0" eb="2">
      <t>セッチ</t>
    </rPh>
    <rPh sb="2" eb="4">
      <t>ダイスウ</t>
    </rPh>
    <rPh sb="6" eb="8">
      <t>ホジョ</t>
    </rPh>
    <rPh sb="8" eb="10">
      <t>タイショウ</t>
    </rPh>
    <phoneticPr fontId="3"/>
  </si>
  <si>
    <r>
      <t>精算額
J</t>
    </r>
    <r>
      <rPr>
        <sz val="8"/>
        <rFont val="ＭＳ 明朝"/>
        <family val="1"/>
        <charset val="128"/>
      </rPr>
      <t>(H×10/10とIを比較して少ない方の額）</t>
    </r>
    <rPh sb="0" eb="2">
      <t>セイサン</t>
    </rPh>
    <rPh sb="2" eb="3">
      <t>ガク</t>
    </rPh>
    <rPh sb="16" eb="18">
      <t>ヒカク</t>
    </rPh>
    <rPh sb="20" eb="21">
      <t>スク</t>
    </rPh>
    <rPh sb="23" eb="24">
      <t>ホウ</t>
    </rPh>
    <rPh sb="25" eb="26">
      <t>ガク</t>
    </rPh>
    <phoneticPr fontId="3"/>
  </si>
  <si>
    <t xml:space="preserve">      ３　F欄は、別紙2-2「事業実績報告書」の「うち補助対象設置台数」、「整備か所数」又は「整備床数」と一致させること。</t>
    <rPh sb="12" eb="14">
      <t>ベッシ</t>
    </rPh>
    <rPh sb="18" eb="20">
      <t>ジギョウ</t>
    </rPh>
    <rPh sb="20" eb="22">
      <t>ジッセキ</t>
    </rPh>
    <rPh sb="22" eb="24">
      <t>ホウコク</t>
    </rPh>
    <rPh sb="36" eb="37">
      <t>ダイ</t>
    </rPh>
    <rPh sb="41" eb="43">
      <t>セイビ</t>
    </rPh>
    <rPh sb="44" eb="45">
      <t>ショ</t>
    </rPh>
    <rPh sb="45" eb="46">
      <t>スウ</t>
    </rPh>
    <rPh sb="47" eb="48">
      <t>マタ</t>
    </rPh>
    <rPh sb="50" eb="52">
      <t>セイビ</t>
    </rPh>
    <rPh sb="52" eb="53">
      <t>ユカ</t>
    </rPh>
    <rPh sb="53" eb="54">
      <t>スウ</t>
    </rPh>
    <rPh sb="56" eb="58">
      <t>イッチ</t>
    </rPh>
    <phoneticPr fontId="3"/>
  </si>
  <si>
    <r>
      <rPr>
        <sz val="10"/>
        <rFont val="ＭＳ 明朝"/>
        <family val="1"/>
        <charset val="128"/>
      </rPr>
      <t>契約締結日</t>
    </r>
    <r>
      <rPr>
        <sz val="11"/>
        <rFont val="ＭＳ 明朝"/>
        <family val="1"/>
        <charset val="128"/>
      </rPr>
      <t xml:space="preserve">
</t>
    </r>
    <r>
      <rPr>
        <sz val="9"/>
        <rFont val="ＭＳ 明朝"/>
        <family val="1"/>
        <charset val="128"/>
      </rPr>
      <t>(※2）</t>
    </r>
    <rPh sb="0" eb="2">
      <t>ケイヤク</t>
    </rPh>
    <rPh sb="2" eb="4">
      <t>テイケツ</t>
    </rPh>
    <rPh sb="4" eb="5">
      <t>ヒ</t>
    </rPh>
    <phoneticPr fontId="3"/>
  </si>
  <si>
    <r>
      <t>家族面会室の併設施設との
共用の有無</t>
    </r>
    <r>
      <rPr>
        <sz val="9"/>
        <rFont val="ＭＳ 明朝"/>
        <family val="1"/>
        <charset val="128"/>
      </rPr>
      <t>（※5）</t>
    </r>
    <rPh sb="0" eb="2">
      <t>カゾク</t>
    </rPh>
    <rPh sb="2" eb="5">
      <t>メンカイシツ</t>
    </rPh>
    <rPh sb="6" eb="8">
      <t>ヘイセツ</t>
    </rPh>
    <rPh sb="8" eb="10">
      <t>シセツ</t>
    </rPh>
    <rPh sb="13" eb="15">
      <t>キョウヨウ</t>
    </rPh>
    <rPh sb="16" eb="18">
      <t>ウム</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</si>
  <si>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
　　　設計監督料等をいう。）を計上する場合、補助対象経費は、工事費又は工事請負費（備品購入費に相当する経費は除
　　　く。）の2.6％に相当する額を上限とする。</t>
    <rPh sb="4" eb="5">
      <t>ソウ</t>
    </rPh>
    <rPh sb="5" eb="8">
      <t>ジギョウヒ</t>
    </rPh>
    <rPh sb="8" eb="9">
      <t>テイガク</t>
    </rPh>
    <rPh sb="15" eb="16">
      <t>トウ</t>
    </rPh>
    <rPh sb="51" eb="53">
      <t>コウジ</t>
    </rPh>
    <rPh sb="53" eb="55">
      <t>ジム</t>
    </rPh>
    <rPh sb="55" eb="56">
      <t>ヒ</t>
    </rPh>
    <rPh sb="112" eb="113">
      <t>トウ</t>
    </rPh>
    <rPh sb="119" eb="121">
      <t>ケイジョウ</t>
    </rPh>
    <rPh sb="123" eb="125">
      <t>バアイ</t>
    </rPh>
    <rPh sb="126" eb="128">
      <t>ホジョ</t>
    </rPh>
    <rPh sb="128" eb="130">
      <t>タイショウ</t>
    </rPh>
    <rPh sb="130" eb="132">
      <t>ケイヒ</t>
    </rPh>
    <rPh sb="145" eb="147">
      <t>ビヒン</t>
    </rPh>
    <rPh sb="147" eb="149">
      <t>コウニュウ</t>
    </rPh>
    <rPh sb="149" eb="150">
      <t>ヒ</t>
    </rPh>
    <rPh sb="151" eb="153">
      <t>ソウトウ</t>
    </rPh>
    <rPh sb="155" eb="157">
      <t>ケイヒ</t>
    </rPh>
    <rPh sb="158" eb="159">
      <t>ノゾ</t>
    </rPh>
    <phoneticPr fontId="3"/>
  </si>
  <si>
    <t xml:space="preserve"> ※５ 整備対象の「家族面会室」を共用する併設施設の有無を記載すること。なお、併設施設と共用する家族面会室の場合
　　　は、いずれか一つの施設・事業所で申請すること。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</si>
  <si>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　③　家族面会室の整備等経費支援</t>
    <rPh sb="3" eb="5">
      <t>カゾク</t>
    </rPh>
    <rPh sb="5" eb="7">
      <t>メンカイ</t>
    </rPh>
    <rPh sb="7" eb="8">
      <t>シツ</t>
    </rPh>
    <rPh sb="9" eb="11">
      <t>セイビ</t>
    </rPh>
    <rPh sb="11" eb="12">
      <t>トウ</t>
    </rPh>
    <rPh sb="12" eb="14">
      <t>ケイヒ</t>
    </rPh>
    <rPh sb="14" eb="16">
      <t>シエン</t>
    </rPh>
    <phoneticPr fontId="3"/>
  </si>
  <si>
    <r>
      <t xml:space="preserve"> ※２ 補助の対象となる事業は、当該補助要綱の施行日以降に契約し、令和</t>
    </r>
    <r>
      <rPr>
        <sz val="10"/>
        <color rgb="FFFF0000"/>
        <rFont val="ＭＳ 明朝"/>
        <family val="1"/>
        <charset val="128"/>
      </rPr>
      <t>6</t>
    </r>
    <r>
      <rPr>
        <sz val="10"/>
        <rFont val="ＭＳ 明朝"/>
        <family val="1"/>
        <charset val="128"/>
      </rPr>
      <t>年3月31日までに完了するものに限る。</t>
    </r>
    <rPh sb="4" eb="6">
      <t>ホジョ</t>
    </rPh>
    <rPh sb="7" eb="9">
      <t>タイショウ</t>
    </rPh>
    <rPh sb="12" eb="14">
      <t>ジギョウ</t>
    </rPh>
    <rPh sb="16" eb="18">
      <t>トウガイ</t>
    </rPh>
    <rPh sb="18" eb="20">
      <t>ホジョ</t>
    </rPh>
    <rPh sb="20" eb="22">
      <t>ヨウコウ</t>
    </rPh>
    <rPh sb="23" eb="25">
      <t>セコウ</t>
    </rPh>
    <rPh sb="25" eb="26">
      <t>ビ</t>
    </rPh>
    <rPh sb="26" eb="28">
      <t>イコウ</t>
    </rPh>
    <rPh sb="29" eb="31">
      <t>ケイヤク</t>
    </rPh>
    <rPh sb="33" eb="35">
      <t>レイワ</t>
    </rPh>
    <rPh sb="36" eb="37">
      <t>ネン</t>
    </rPh>
    <rPh sb="38" eb="39">
      <t>ガツ</t>
    </rPh>
    <rPh sb="41" eb="42">
      <t>ニチ</t>
    </rPh>
    <rPh sb="45" eb="47">
      <t>カンリョウ</t>
    </rPh>
    <rPh sb="52" eb="53">
      <t>カギ</t>
    </rPh>
    <phoneticPr fontId="3"/>
  </si>
  <si>
    <r>
      <t>　　　　　年　　月　　日付　　　　第　　　　号で交付決定を受けた令和</t>
    </r>
    <r>
      <rPr>
        <sz val="11"/>
        <color rgb="FFFF0000"/>
        <rFont val="ＭＳ 明朝"/>
        <family val="1"/>
        <charset val="128"/>
      </rPr>
      <t>５</t>
    </r>
    <r>
      <rPr>
        <sz val="11"/>
        <rFont val="ＭＳ 明朝"/>
        <family val="1"/>
        <charset val="128"/>
      </rPr>
      <t>年度高齢者施設等の感染症対策設備整備推進事業補助金に係る消費税仕入控除税額について、下記のとおり報告します。</t>
    </r>
    <rPh sb="57" eb="60">
      <t>ホジョキン</t>
    </rPh>
    <phoneticPr fontId="3"/>
  </si>
  <si>
    <t>　　　５　G欄及びJ欄は、千円未満の端数を切り捨てた額を記入すること。</t>
    <rPh sb="6" eb="7">
      <t>ラン</t>
    </rPh>
    <rPh sb="7" eb="8">
      <t>オヨ</t>
    </rPh>
    <rPh sb="10" eb="11">
      <t>ラン</t>
    </rPh>
    <phoneticPr fontId="3"/>
  </si>
  <si>
    <t>　　　４　I欄には、当該事業に係る区市町村の補助金等の支出予定額を記入すること。</t>
    <rPh sb="6" eb="7">
      <t>ラン</t>
    </rPh>
    <rPh sb="10" eb="12">
      <t>トウガイ</t>
    </rPh>
    <rPh sb="12" eb="14">
      <t>ジギョウ</t>
    </rPh>
    <rPh sb="15" eb="16">
      <t>カカ</t>
    </rPh>
    <rPh sb="17" eb="21">
      <t>クシチョウソン</t>
    </rPh>
    <rPh sb="22" eb="25">
      <t>ホジョキン</t>
    </rPh>
    <rPh sb="25" eb="26">
      <t>トウ</t>
    </rPh>
    <rPh sb="27" eb="29">
      <t>シシュツ</t>
    </rPh>
    <rPh sb="29" eb="31">
      <t>ヨテイ</t>
    </rPh>
    <rPh sb="31" eb="32">
      <t>ガク</t>
    </rPh>
    <rPh sb="32" eb="33">
      <t>テイガク</t>
    </rPh>
    <rPh sb="33" eb="35">
      <t>キニュウ</t>
    </rPh>
    <phoneticPr fontId="3"/>
  </si>
  <si>
    <t>　　　３　A欄からH欄は、別紙1-1-2「所要額調書」の額と一致させること。</t>
    <rPh sb="6" eb="7">
      <t>ラン</t>
    </rPh>
    <rPh sb="10" eb="11">
      <t>ラン</t>
    </rPh>
    <rPh sb="13" eb="15">
      <t>ベッシ</t>
    </rPh>
    <rPh sb="21" eb="23">
      <t>ショヨウ</t>
    </rPh>
    <rPh sb="23" eb="24">
      <t>ガク</t>
    </rPh>
    <rPh sb="24" eb="26">
      <t>チョウショ</t>
    </rPh>
    <rPh sb="28" eb="29">
      <t>ガク</t>
    </rPh>
    <rPh sb="30" eb="32">
      <t>イッチ</t>
    </rPh>
    <phoneticPr fontId="3"/>
  </si>
  <si>
    <r>
      <t xml:space="preserve">申請額
J
</t>
    </r>
    <r>
      <rPr>
        <sz val="8"/>
        <rFont val="ＭＳ 明朝"/>
        <family val="1"/>
        <charset val="128"/>
      </rPr>
      <t>（HとIを比較して少ない方の額）</t>
    </r>
    <rPh sb="0" eb="2">
      <t>シンセイ</t>
    </rPh>
    <rPh sb="2" eb="3">
      <t>ガク</t>
    </rPh>
    <rPh sb="11" eb="13">
      <t>ヒカク</t>
    </rPh>
    <rPh sb="15" eb="16">
      <t>スク</t>
    </rPh>
    <rPh sb="18" eb="19">
      <t>ホウ</t>
    </rPh>
    <rPh sb="20" eb="21">
      <t>ガク</t>
    </rPh>
    <phoneticPr fontId="3"/>
  </si>
  <si>
    <t>区市町村
支出見込額
I</t>
    <rPh sb="0" eb="4">
      <t>クシチョウソン</t>
    </rPh>
    <rPh sb="5" eb="7">
      <t>シシュツ</t>
    </rPh>
    <rPh sb="7" eb="9">
      <t>ミコ</t>
    </rPh>
    <rPh sb="9" eb="10">
      <t>ガク</t>
    </rPh>
    <phoneticPr fontId="3"/>
  </si>
  <si>
    <t>令和５年度高齢者施設等の感染症対策設備整備推進事業　所要額調書（総括表）</t>
    <rPh sb="0" eb="2">
      <t>レイワ</t>
    </rPh>
    <rPh sb="3" eb="5">
      <t>ネンド</t>
    </rPh>
    <rPh sb="5" eb="8">
      <t>コウレイシャ</t>
    </rPh>
    <rPh sb="8" eb="10">
      <t>シセツ</t>
    </rPh>
    <rPh sb="10" eb="11">
      <t>トウ</t>
    </rPh>
    <rPh sb="12" eb="15">
      <t>カンセンショウ</t>
    </rPh>
    <rPh sb="15" eb="17">
      <t>タイサク</t>
    </rPh>
    <rPh sb="17" eb="19">
      <t>セツビ</t>
    </rPh>
    <rPh sb="19" eb="21">
      <t>セイビ</t>
    </rPh>
    <rPh sb="21" eb="23">
      <t>スイシン</t>
    </rPh>
    <rPh sb="23" eb="25">
      <t>ジギョウ</t>
    </rPh>
    <rPh sb="26" eb="28">
      <t>ショヨウ</t>
    </rPh>
    <rPh sb="28" eb="29">
      <t>ガク</t>
    </rPh>
    <rPh sb="29" eb="31">
      <t>チョウショ</t>
    </rPh>
    <rPh sb="32" eb="35">
      <t>ソウカツヒョウ</t>
    </rPh>
    <phoneticPr fontId="3"/>
  </si>
  <si>
    <t>契約締結(予定)日
(※2）</t>
    <rPh sb="0" eb="2">
      <t>ケイヤク</t>
    </rPh>
    <rPh sb="2" eb="4">
      <t>テイケツ</t>
    </rPh>
    <rPh sb="5" eb="7">
      <t>ヨテイ</t>
    </rPh>
    <rPh sb="8" eb="9">
      <t>ヒ</t>
    </rPh>
    <phoneticPr fontId="3"/>
  </si>
  <si>
    <t>　　　３　A欄からH欄は、別紙2-1-2「清算額調書」の額と一致させること。</t>
    <rPh sb="6" eb="7">
      <t>ラン</t>
    </rPh>
    <rPh sb="10" eb="11">
      <t>ラン</t>
    </rPh>
    <rPh sb="13" eb="15">
      <t>ベッシ</t>
    </rPh>
    <rPh sb="21" eb="23">
      <t>セイサン</t>
    </rPh>
    <rPh sb="23" eb="24">
      <t>ガク</t>
    </rPh>
    <rPh sb="24" eb="26">
      <t>チョウショ</t>
    </rPh>
    <rPh sb="28" eb="29">
      <t>ガク</t>
    </rPh>
    <rPh sb="30" eb="32">
      <t>イッチ</t>
    </rPh>
    <phoneticPr fontId="3"/>
  </si>
  <si>
    <t>　　　４　I欄には、東京都から通知された施設ごとの交付決定額を記載すること。</t>
    <rPh sb="6" eb="7">
      <t>ラン</t>
    </rPh>
    <rPh sb="10" eb="13">
      <t>トウキョウト</t>
    </rPh>
    <rPh sb="15" eb="17">
      <t>ツウチ</t>
    </rPh>
    <rPh sb="20" eb="22">
      <t>シセツ</t>
    </rPh>
    <rPh sb="25" eb="27">
      <t>コウフ</t>
    </rPh>
    <rPh sb="27" eb="29">
      <t>ケッテイ</t>
    </rPh>
    <rPh sb="29" eb="30">
      <t>ガク</t>
    </rPh>
    <rPh sb="31" eb="33">
      <t>キサイ</t>
    </rPh>
    <phoneticPr fontId="3"/>
  </si>
  <si>
    <t>区市町村
支出額
J</t>
    <rPh sb="0" eb="4">
      <t>クシチョウソン</t>
    </rPh>
    <rPh sb="5" eb="7">
      <t>シシュツ</t>
    </rPh>
    <rPh sb="7" eb="8">
      <t>ガク</t>
    </rPh>
    <phoneticPr fontId="3"/>
  </si>
  <si>
    <t>　　　５　J欄には、当該事業に係る区市町村の補助金等の支出額を記入すること。</t>
    <rPh sb="6" eb="7">
      <t>ラン</t>
    </rPh>
    <rPh sb="10" eb="12">
      <t>トウガイ</t>
    </rPh>
    <rPh sb="12" eb="14">
      <t>ジギョウ</t>
    </rPh>
    <rPh sb="15" eb="16">
      <t>カカ</t>
    </rPh>
    <rPh sb="17" eb="21">
      <t>クシチョウソン</t>
    </rPh>
    <rPh sb="22" eb="25">
      <t>ホジョキン</t>
    </rPh>
    <rPh sb="25" eb="26">
      <t>トウ</t>
    </rPh>
    <rPh sb="27" eb="29">
      <t>シシュツ</t>
    </rPh>
    <rPh sb="29" eb="30">
      <t>ガク</t>
    </rPh>
    <rPh sb="30" eb="31">
      <t>テイガク</t>
    </rPh>
    <rPh sb="31" eb="33">
      <t>キニュウ</t>
    </rPh>
    <phoneticPr fontId="3"/>
  </si>
  <si>
    <r>
      <t xml:space="preserve">精算額
K
</t>
    </r>
    <r>
      <rPr>
        <sz val="8"/>
        <rFont val="ＭＳ 明朝"/>
        <family val="1"/>
        <charset val="128"/>
      </rPr>
      <t>（H,I,Jを比較して最も少ない額）</t>
    </r>
    <rPh sb="0" eb="2">
      <t>セイサン</t>
    </rPh>
    <rPh sb="2" eb="3">
      <t>ガク</t>
    </rPh>
    <rPh sb="13" eb="15">
      <t>ヒカク</t>
    </rPh>
    <rPh sb="17" eb="18">
      <t>モット</t>
    </rPh>
    <rPh sb="19" eb="20">
      <t>スク</t>
    </rPh>
    <rPh sb="22" eb="23">
      <t>ガク</t>
    </rPh>
    <phoneticPr fontId="3"/>
  </si>
  <si>
    <t>差引額
L=I-K</t>
    <rPh sb="0" eb="2">
      <t>サシヒキ</t>
    </rPh>
    <rPh sb="2" eb="3">
      <t>ガク</t>
    </rPh>
    <phoneticPr fontId="3"/>
  </si>
  <si>
    <t>　　　６　G欄及びK欄は、千円未満の端数を切り捨てた額を記入すること。</t>
    <rPh sb="6" eb="7">
      <t>ラン</t>
    </rPh>
    <rPh sb="7" eb="8">
      <t>オヨ</t>
    </rPh>
    <rPh sb="10" eb="11">
      <t>ラン</t>
    </rPh>
    <phoneticPr fontId="3"/>
  </si>
  <si>
    <t>家族面会室の併設施設との共用の有無
（※5）</t>
    <rPh sb="0" eb="2">
      <t>カゾク</t>
    </rPh>
    <rPh sb="2" eb="5">
      <t>メンカイシツ</t>
    </rPh>
    <rPh sb="6" eb="8">
      <t>ヘイセツ</t>
    </rPh>
    <rPh sb="8" eb="10">
      <t>シセツ</t>
    </rPh>
    <rPh sb="12" eb="14">
      <t>キョウヨウ</t>
    </rPh>
    <rPh sb="15" eb="17">
      <t>ウム</t>
    </rPh>
    <phoneticPr fontId="3"/>
  </si>
  <si>
    <t>令和５年度高齢者施設等の感染症対策設備整備推進事業補助金交付申請書</t>
    <rPh sb="5" eb="8">
      <t>コウレイシャ</t>
    </rPh>
    <rPh sb="12" eb="15">
      <t>カンセンショウ</t>
    </rPh>
    <rPh sb="15" eb="17">
      <t>タイサク</t>
    </rPh>
    <rPh sb="17" eb="19">
      <t>セツビ</t>
    </rPh>
    <rPh sb="19" eb="21">
      <t>セイビ</t>
    </rPh>
    <rPh sb="21" eb="23">
      <t>スイシン</t>
    </rPh>
    <rPh sb="23" eb="25">
      <t>ジギョウ</t>
    </rPh>
    <rPh sb="25" eb="28">
      <t>ホジョキン</t>
    </rPh>
    <rPh sb="28" eb="30">
      <t>コウフ</t>
    </rPh>
    <rPh sb="30" eb="33">
      <t>シンセイショ</t>
    </rPh>
    <phoneticPr fontId="3"/>
  </si>
  <si>
    <t>令和５年度高齢者施設等の感染症対策設備整備推進事業　所要額調書</t>
    <rPh sb="5" eb="8">
      <t>コウレイシャ</t>
    </rPh>
    <rPh sb="12" eb="15">
      <t>カンセンショウ</t>
    </rPh>
    <rPh sb="15" eb="17">
      <t>タイサク</t>
    </rPh>
    <rPh sb="17" eb="19">
      <t>セツビ</t>
    </rPh>
    <rPh sb="19" eb="21">
      <t>セイビ</t>
    </rPh>
    <rPh sb="21" eb="23">
      <t>スイシン</t>
    </rPh>
    <rPh sb="23" eb="25">
      <t>ジギョウ</t>
    </rPh>
    <rPh sb="29" eb="31">
      <t>チョウショ</t>
    </rPh>
    <phoneticPr fontId="3"/>
  </si>
  <si>
    <t>　令和５年度高齢者施設等の感染症対策設備整備推進事業補助金交付要綱（令和５年６月６日付５福保高施第４２５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1" eb="33">
      <t>ヨウコウ</t>
    </rPh>
    <rPh sb="37" eb="38">
      <t>ネン</t>
    </rPh>
    <rPh sb="39" eb="40">
      <t>ガツ</t>
    </rPh>
    <rPh sb="41" eb="42">
      <t>ニチ</t>
    </rPh>
    <rPh sb="42" eb="43">
      <t>ヅ</t>
    </rPh>
    <rPh sb="54" eb="55">
      <t>ダイ</t>
    </rPh>
    <rPh sb="56" eb="57">
      <t>ジョウ</t>
    </rPh>
    <rPh sb="75" eb="76">
      <t>ア</t>
    </rPh>
    <rPh sb="278" eb="279">
      <t>ダイ</t>
    </rPh>
    <rPh sb="281" eb="282">
      <t>ジョウ</t>
    </rPh>
    <rPh sb="282" eb="283">
      <t>ダイ</t>
    </rPh>
    <rPh sb="284" eb="285">
      <t>コウ</t>
    </rPh>
    <rPh sb="323" eb="324">
      <t>ダイ</t>
    </rPh>
    <rPh sb="325" eb="326">
      <t>コウ</t>
    </rPh>
    <rPh sb="368" eb="369">
      <t>アワ</t>
    </rPh>
    <phoneticPr fontId="3"/>
  </si>
  <si>
    <t>令和５年度高齢者施設等の感染症対策設備整備推進事業補助金実績報告書</t>
    <rPh sb="5" eb="8">
      <t>コウレイシャ</t>
    </rPh>
    <rPh sb="12" eb="15">
      <t>カンセンショウ</t>
    </rPh>
    <rPh sb="15" eb="17">
      <t>タイサク</t>
    </rPh>
    <rPh sb="17" eb="19">
      <t>セツビ</t>
    </rPh>
    <rPh sb="19" eb="21">
      <t>セイビ</t>
    </rPh>
    <rPh sb="21" eb="23">
      <t>スイシン</t>
    </rPh>
    <rPh sb="23" eb="25">
      <t>ジギョウ</t>
    </rPh>
    <rPh sb="25" eb="28">
      <t>ホジョキン</t>
    </rPh>
    <rPh sb="28" eb="30">
      <t>ジッセキ</t>
    </rPh>
    <rPh sb="30" eb="33">
      <t>ホウコクショ</t>
    </rPh>
    <phoneticPr fontId="3"/>
  </si>
  <si>
    <t>令和５年度高齢者施設等の感染症対策設備整備推進事業　精算額調書（総括表）</t>
    <rPh sb="5" eb="8">
      <t>コウレイシャ</t>
    </rPh>
    <rPh sb="8" eb="10">
      <t>シセツ</t>
    </rPh>
    <rPh sb="26" eb="28">
      <t>セイサン</t>
    </rPh>
    <rPh sb="28" eb="29">
      <t>ガク</t>
    </rPh>
    <rPh sb="29" eb="31">
      <t>チョウショ</t>
    </rPh>
    <rPh sb="32" eb="35">
      <t>ソウカツヒョウ</t>
    </rPh>
    <phoneticPr fontId="3"/>
  </si>
  <si>
    <t>令和５年度高齢者施設等の感染症対策設備整備推進事業　精算額調書</t>
    <rPh sb="5" eb="8">
      <t>コウレイシャ</t>
    </rPh>
    <rPh sb="12" eb="15">
      <t>カンセンショウ</t>
    </rPh>
    <rPh sb="15" eb="17">
      <t>タイサク</t>
    </rPh>
    <rPh sb="17" eb="19">
      <t>セツビ</t>
    </rPh>
    <rPh sb="19" eb="21">
      <t>セイビ</t>
    </rPh>
    <rPh sb="21" eb="23">
      <t>スイシン</t>
    </rPh>
    <rPh sb="23" eb="25">
      <t>ジギョウ</t>
    </rPh>
    <rPh sb="26" eb="28">
      <t>セイサン</t>
    </rPh>
    <rPh sb="29" eb="31">
      <t>チョウショ</t>
    </rPh>
    <phoneticPr fontId="3"/>
  </si>
  <si>
    <t xml:space="preserve"> ※２ 補助の対象となる事業は、当該補助要綱の施行日以降に契約し、令和6年3月31日までに完了するものに限る。</t>
    <rPh sb="4" eb="6">
      <t>ホジョ</t>
    </rPh>
    <rPh sb="7" eb="9">
      <t>タイショウ</t>
    </rPh>
    <rPh sb="12" eb="14">
      <t>ジギョウ</t>
    </rPh>
    <rPh sb="16" eb="18">
      <t>トウガイ</t>
    </rPh>
    <rPh sb="18" eb="20">
      <t>ホジョ</t>
    </rPh>
    <rPh sb="20" eb="22">
      <t>ヨウコウ</t>
    </rPh>
    <rPh sb="23" eb="25">
      <t>セコウ</t>
    </rPh>
    <rPh sb="25" eb="26">
      <t>ビ</t>
    </rPh>
    <rPh sb="26" eb="28">
      <t>イコウ</t>
    </rPh>
    <rPh sb="29" eb="31">
      <t>ケイヤク</t>
    </rPh>
    <rPh sb="33" eb="35">
      <t>レイワ</t>
    </rPh>
    <rPh sb="36" eb="37">
      <t>ネン</t>
    </rPh>
    <rPh sb="38" eb="39">
      <t>ガツ</t>
    </rPh>
    <rPh sb="41" eb="42">
      <t>ニチ</t>
    </rPh>
    <rPh sb="45" eb="47">
      <t>カンリョウ</t>
    </rPh>
    <rPh sb="52" eb="53">
      <t>カギ</t>
    </rPh>
    <phoneticPr fontId="3"/>
  </si>
  <si>
    <t>　令和５年度高齢者施設等の感染症対策設備整備推進事業補助金について、上記の金額を請求します。</t>
    <rPh sb="6" eb="9">
      <t>コウレイシャ</t>
    </rPh>
    <rPh sb="9" eb="11">
      <t>シセツ</t>
    </rPh>
    <rPh sb="11" eb="12">
      <t>トウ</t>
    </rPh>
    <rPh sb="13" eb="16">
      <t>カンセンショウ</t>
    </rPh>
    <rPh sb="16" eb="18">
      <t>タイサク</t>
    </rPh>
    <rPh sb="18" eb="20">
      <t>セツビ</t>
    </rPh>
    <rPh sb="20" eb="22">
      <t>セイビ</t>
    </rPh>
    <rPh sb="22" eb="24">
      <t>スイシン</t>
    </rPh>
    <rPh sb="24" eb="26">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</si>
</sst>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0.00_ "/>
    <numFmt numFmtId="184" formatCode="0.00_ "/>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20"/>
      <name val="ＭＳ 明朝"/>
      <family val="1"/>
      <charset val="128"/>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sz val="16"/>
      <name val="ＭＳ 明朝"/>
      <family val="1"/>
      <charset val="128"/>
    </font>
    <font>
      <b/>
      <sz val="9"/>
      <color indexed="81"/>
      <name val="MS P ゴシック"/>
      <family val="3"/>
      <charset val="128"/>
    </font>
    <font>
      <sz val="12"/>
      <name val="ＭＳ Ｐゴシック"/>
      <family val="3"/>
      <charset val="128"/>
    </font>
    <font>
      <sz val="11"/>
      <color rgb="FFFF0000"/>
      <name val="ＭＳ Ｐゴシック"/>
      <family val="3"/>
      <charset val="128"/>
    </font>
    <font>
      <sz val="10"/>
      <color rgb="FFFF0000"/>
      <name val="ＭＳ 明朝"/>
      <family val="1"/>
      <charset val="128"/>
    </font>
    <font>
      <sz val="9"/>
      <color indexed="81"/>
      <name val="MS P ゴシック"/>
      <family val="3"/>
      <charset val="128"/>
    </font>
    <font>
      <b/>
      <sz val="10"/>
      <color indexed="81"/>
      <name val="ＭＳ 明朝"/>
      <family val="1"/>
      <charset val="128"/>
    </font>
    <font>
      <b/>
      <sz val="9"/>
      <color indexed="81"/>
      <name val="ＭＳ 明朝"/>
      <family val="1"/>
      <charset val="128"/>
    </font>
    <font>
      <b/>
      <sz val="8"/>
      <color indexed="81"/>
      <name val="ＭＳ 明朝"/>
      <family val="1"/>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right style="medium">
        <color indexed="64"/>
      </right>
      <top/>
      <bottom/>
      <diagonal/>
    </border>
  </borders>
  <cellStyleXfs count="24">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cellStyleXfs>
  <cellXfs count="471">
    <xf numFmtId="0" fontId="0" fillId="0" borderId="0" xfId="0"/>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left" vertical="center" indent="1" shrinkToFit="1"/>
    </xf>
    <xf numFmtId="0" fontId="6"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4" fillId="0" borderId="5" xfId="5" applyFont="1" applyBorder="1" applyAlignment="1">
      <alignment vertical="center" wrapText="1"/>
    </xf>
    <xf numFmtId="0" fontId="9"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4" fillId="0" borderId="0" xfId="8" applyFont="1">
      <alignment vertical="center"/>
    </xf>
    <xf numFmtId="0" fontId="4" fillId="0" borderId="0" xfId="8" applyFont="1" applyAlignment="1">
      <alignment horizontal="center" vertical="center"/>
    </xf>
    <xf numFmtId="0" fontId="4" fillId="0" borderId="0" xfId="8" applyFont="1" applyAlignment="1">
      <alignment vertical="center" wrapText="1"/>
    </xf>
    <xf numFmtId="0" fontId="4" fillId="0" borderId="0" xfId="8" applyFont="1" applyAlignme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9" fillId="2" borderId="6" xfId="5" applyFont="1" applyFill="1" applyBorder="1" applyAlignment="1" applyProtection="1">
      <alignment vertical="center" wrapText="1"/>
      <protection locked="0"/>
    </xf>
    <xf numFmtId="0" fontId="9" fillId="2" borderId="7" xfId="5" applyFont="1" applyFill="1" applyBorder="1" applyAlignment="1" applyProtection="1">
      <alignment vertical="center" wrapText="1"/>
      <protection locked="0"/>
    </xf>
    <xf numFmtId="0" fontId="9" fillId="2" borderId="6" xfId="5" applyFont="1" applyFill="1" applyBorder="1" applyAlignment="1">
      <alignment vertical="center" wrapText="1"/>
    </xf>
    <xf numFmtId="0" fontId="9" fillId="2"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4" fillId="0" borderId="0" xfId="16" applyFont="1">
      <alignment vertical="center"/>
    </xf>
    <xf numFmtId="0" fontId="23" fillId="0" borderId="0" xfId="16" applyFont="1">
      <alignment vertical="center"/>
    </xf>
    <xf numFmtId="0" fontId="23" fillId="0" borderId="0" xfId="16" applyFont="1" applyAlignment="1">
      <alignment vertical="top"/>
    </xf>
    <xf numFmtId="49" fontId="4" fillId="0" borderId="0" xfId="0" applyNumberFormat="1" applyFont="1" applyFill="1" applyAlignment="1">
      <alignment vertical="center"/>
    </xf>
    <xf numFmtId="0" fontId="19" fillId="0" borderId="0" xfId="17" applyFont="1">
      <alignment vertical="center"/>
    </xf>
    <xf numFmtId="0" fontId="22" fillId="0" borderId="0" xfId="17" applyFont="1">
      <alignment vertical="center"/>
    </xf>
    <xf numFmtId="0" fontId="2" fillId="0" borderId="0" xfId="17">
      <alignment vertical="center"/>
    </xf>
    <xf numFmtId="0" fontId="4" fillId="0" borderId="9" xfId="8" applyFont="1" applyBorder="1" applyAlignment="1">
      <alignment vertical="center"/>
    </xf>
    <xf numFmtId="0" fontId="4" fillId="0" borderId="9" xfId="8" applyFont="1" applyBorder="1" applyAlignment="1">
      <alignment horizontal="right" vertical="center"/>
    </xf>
    <xf numFmtId="0" fontId="4" fillId="0" borderId="0" xfId="8" applyFont="1" applyBorder="1" applyAlignment="1">
      <alignment horizontal="center" vertical="center"/>
    </xf>
    <xf numFmtId="0" fontId="4" fillId="0" borderId="0" xfId="8" applyFont="1" applyBorder="1" applyAlignment="1">
      <alignment horizontal="right" vertical="center"/>
    </xf>
    <xf numFmtId="0" fontId="4" fillId="0" borderId="0" xfId="8" applyFont="1" applyBorder="1" applyAlignment="1">
      <alignment vertical="center"/>
    </xf>
    <xf numFmtId="178" fontId="23" fillId="0" borderId="0" xfId="15" applyNumberFormat="1" applyFont="1" applyBorder="1" applyAlignment="1">
      <alignment horizontal="right" vertical="center" wrapText="1"/>
    </xf>
    <xf numFmtId="0" fontId="17" fillId="0" borderId="0" xfId="8" applyFont="1">
      <alignment vertical="center"/>
    </xf>
    <xf numFmtId="0" fontId="17" fillId="0" borderId="9" xfId="8" applyFont="1" applyBorder="1" applyAlignment="1">
      <alignment horizontal="center" vertical="center"/>
    </xf>
    <xf numFmtId="0" fontId="23" fillId="0" borderId="0" xfId="12" applyFont="1">
      <alignment vertical="center"/>
    </xf>
    <xf numFmtId="0" fontId="23" fillId="0" borderId="0" xfId="0" applyFont="1" applyAlignment="1">
      <alignment vertical="center"/>
    </xf>
    <xf numFmtId="3" fontId="26"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4" fillId="0" borderId="0" xfId="21" applyFont="1" applyAlignment="1">
      <alignment horizontal="center" vertical="center"/>
    </xf>
    <xf numFmtId="0" fontId="28" fillId="0" borderId="0" xfId="16" applyFont="1" applyAlignment="1">
      <alignment horizontal="center" vertical="center"/>
    </xf>
    <xf numFmtId="4" fontId="26"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3" fontId="26" fillId="0" borderId="0" xfId="15" applyNumberFormat="1" applyFont="1" applyBorder="1" applyAlignment="1">
      <alignment horizontal="right" vertical="center"/>
    </xf>
    <xf numFmtId="0" fontId="4" fillId="0" borderId="0" xfId="16" applyFont="1" applyAlignment="1">
      <alignment vertical="center"/>
    </xf>
    <xf numFmtId="0" fontId="26" fillId="0" borderId="0" xfId="16" applyFont="1" applyAlignment="1">
      <alignment vertical="center"/>
    </xf>
    <xf numFmtId="0" fontId="26" fillId="0" borderId="0" xfId="16" applyFont="1">
      <alignment vertical="center"/>
    </xf>
    <xf numFmtId="38" fontId="26" fillId="0" borderId="0" xfId="15" applyFont="1" applyBorder="1" applyAlignment="1">
      <alignment horizontal="right" vertical="center" wrapText="1"/>
    </xf>
    <xf numFmtId="178" fontId="26" fillId="0" borderId="0" xfId="15" applyNumberFormat="1" applyFont="1" applyBorder="1" applyAlignment="1">
      <alignment horizontal="right" vertical="center" wrapText="1"/>
    </xf>
    <xf numFmtId="0" fontId="9" fillId="0" borderId="0" xfId="23" applyFont="1" applyAlignment="1">
      <alignment vertical="center"/>
    </xf>
    <xf numFmtId="0" fontId="9" fillId="0" borderId="0" xfId="23" applyFont="1" applyFill="1" applyAlignment="1">
      <alignment horizontal="right" vertical="center"/>
    </xf>
    <xf numFmtId="0" fontId="10" fillId="0" borderId="0" xfId="23" applyFont="1" applyFill="1" applyAlignment="1">
      <alignment horizontal="center" vertical="center" wrapText="1"/>
    </xf>
    <xf numFmtId="0" fontId="10" fillId="0" borderId="0" xfId="23" applyFont="1" applyAlignment="1">
      <alignment vertical="center"/>
    </xf>
    <xf numFmtId="0" fontId="11" fillId="0" borderId="0" xfId="23" applyFont="1" applyAlignment="1">
      <alignment vertical="center"/>
    </xf>
    <xf numFmtId="0" fontId="12" fillId="0" borderId="0" xfId="23" applyFont="1" applyFill="1" applyAlignment="1">
      <alignment horizontal="center" vertical="center" wrapText="1"/>
    </xf>
    <xf numFmtId="0" fontId="12" fillId="0" borderId="0" xfId="23" applyFont="1" applyAlignment="1">
      <alignment vertical="center"/>
    </xf>
    <xf numFmtId="0" fontId="9"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9" fillId="0" borderId="0" xfId="23" applyFont="1" applyFill="1" applyBorder="1" applyAlignment="1">
      <alignment horizontal="center" vertical="center"/>
    </xf>
    <xf numFmtId="0" fontId="9" fillId="0" borderId="0" xfId="23" applyFont="1" applyAlignment="1"/>
    <xf numFmtId="0" fontId="23" fillId="0" borderId="0" xfId="23" applyFont="1" applyFill="1" applyBorder="1" applyAlignment="1">
      <alignment horizontal="center"/>
    </xf>
    <xf numFmtId="0" fontId="29" fillId="0" borderId="0" xfId="22" applyFont="1" applyAlignment="1">
      <alignment horizontal="right" vertical="center" shrinkToFit="1"/>
    </xf>
    <xf numFmtId="0" fontId="0" fillId="0" borderId="0" xfId="0" applyBorder="1"/>
    <xf numFmtId="0" fontId="19" fillId="0" borderId="9" xfId="16" applyFont="1" applyBorder="1" applyAlignment="1">
      <alignment horizontal="left" vertical="center"/>
    </xf>
    <xf numFmtId="0" fontId="27" fillId="0" borderId="0" xfId="16" applyFont="1" applyAlignment="1">
      <alignment vertical="center"/>
    </xf>
    <xf numFmtId="0" fontId="4" fillId="0" borderId="0" xfId="17" applyFont="1">
      <alignment vertical="center"/>
    </xf>
    <xf numFmtId="0" fontId="4" fillId="0" borderId="10" xfId="17" applyFont="1" applyBorder="1">
      <alignment vertical="center"/>
    </xf>
    <xf numFmtId="0" fontId="4" fillId="0" borderId="12" xfId="17" applyFont="1" applyBorder="1">
      <alignment vertical="center"/>
    </xf>
    <xf numFmtId="0" fontId="4" fillId="0" borderId="11" xfId="17" applyFont="1" applyBorder="1">
      <alignment vertical="center"/>
    </xf>
    <xf numFmtId="0" fontId="4" fillId="0" borderId="0" xfId="17" applyFont="1" applyAlignment="1">
      <alignment vertical="center"/>
    </xf>
    <xf numFmtId="0" fontId="4" fillId="0" borderId="0" xfId="17" applyFont="1" applyAlignment="1">
      <alignment horizontal="left" vertical="center"/>
    </xf>
    <xf numFmtId="0" fontId="4" fillId="0" borderId="10" xfId="17" applyFont="1" applyBorder="1" applyAlignment="1">
      <alignment horizontal="center" vertical="center"/>
    </xf>
    <xf numFmtId="0" fontId="33" fillId="0" borderId="0" xfId="17" applyFont="1">
      <alignment vertical="center"/>
    </xf>
    <xf numFmtId="0" fontId="4" fillId="0" borderId="0" xfId="12" applyFont="1">
      <alignment vertical="center"/>
    </xf>
    <xf numFmtId="0" fontId="9" fillId="0" borderId="0" xfId="23" applyFont="1" applyBorder="1" applyAlignment="1">
      <alignment vertical="center"/>
    </xf>
    <xf numFmtId="0" fontId="27" fillId="3" borderId="0" xfId="16" applyFont="1" applyFill="1" applyAlignment="1">
      <alignment vertical="center"/>
    </xf>
    <xf numFmtId="38" fontId="26"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5" fillId="0" borderId="0" xfId="17" applyFont="1">
      <alignment vertical="center"/>
    </xf>
    <xf numFmtId="0" fontId="15" fillId="0" borderId="0" xfId="21" applyFont="1">
      <alignment vertical="center"/>
    </xf>
    <xf numFmtId="0" fontId="4" fillId="0" borderId="0" xfId="16" applyFont="1" applyBorder="1" applyAlignment="1">
      <alignment vertical="center" wrapText="1"/>
    </xf>
    <xf numFmtId="178" fontId="23" fillId="0" borderId="0" xfId="16" applyNumberFormat="1" applyFont="1" applyBorder="1" applyAlignment="1">
      <alignment horizontal="center" vertical="center" shrinkToFit="1"/>
    </xf>
    <xf numFmtId="178" fontId="26" fillId="0" borderId="0" xfId="15" applyNumberFormat="1" applyFont="1" applyBorder="1" applyAlignment="1">
      <alignment horizontal="right" vertical="center" shrinkToFit="1"/>
    </xf>
    <xf numFmtId="178" fontId="26" fillId="0" borderId="0" xfId="15" applyNumberFormat="1" applyFont="1" applyFill="1" applyBorder="1" applyAlignment="1">
      <alignment horizontal="right" vertical="center" shrinkToFit="1"/>
    </xf>
    <xf numFmtId="182" fontId="26" fillId="0" borderId="0" xfId="15" applyNumberFormat="1" applyFont="1" applyFill="1" applyBorder="1" applyAlignment="1">
      <alignment horizontal="right" vertical="center" shrinkToFit="1"/>
    </xf>
    <xf numFmtId="3" fontId="26" fillId="0" borderId="20"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5" fillId="0" borderId="0" xfId="23" applyFont="1" applyBorder="1" applyAlignment="1">
      <alignment vertical="center"/>
    </xf>
    <xf numFmtId="0" fontId="23" fillId="0" borderId="0" xfId="12" applyFont="1" applyFill="1">
      <alignment vertical="center"/>
    </xf>
    <xf numFmtId="0" fontId="4" fillId="0" borderId="0" xfId="12" applyFont="1" applyFill="1">
      <alignment vertical="center"/>
    </xf>
    <xf numFmtId="0" fontId="26" fillId="0" borderId="0" xfId="16" applyFont="1" applyFill="1" applyAlignment="1">
      <alignment vertical="center"/>
    </xf>
    <xf numFmtId="0" fontId="4" fillId="0" borderId="0" xfId="23" applyFont="1" applyAlignment="1">
      <alignment vertical="center"/>
    </xf>
    <xf numFmtId="0" fontId="4" fillId="0" borderId="0" xfId="0" applyFont="1" applyFill="1" applyAlignment="1">
      <alignment vertical="center"/>
    </xf>
    <xf numFmtId="0" fontId="4" fillId="0" borderId="0" xfId="21" applyFont="1" applyAlignment="1">
      <alignment vertical="top"/>
    </xf>
    <xf numFmtId="0" fontId="4" fillId="0" borderId="0" xfId="21" applyFont="1" applyAlignment="1">
      <alignment horizontal="right" vertical="center"/>
    </xf>
    <xf numFmtId="0" fontId="9" fillId="0" borderId="0" xfId="23" applyFont="1" applyFill="1" applyBorder="1" applyAlignment="1">
      <alignment horizontal="left" vertical="center" wrapText="1"/>
    </xf>
    <xf numFmtId="0" fontId="0" fillId="0" borderId="0" xfId="0" applyFill="1" applyBorder="1" applyAlignment="1">
      <alignment horizontal="left" vertical="center"/>
    </xf>
    <xf numFmtId="3" fontId="23" fillId="0" borderId="0" xfId="15" applyNumberFormat="1" applyFont="1" applyBorder="1" applyAlignment="1">
      <alignment horizontal="right" vertical="center" shrinkToFit="1"/>
    </xf>
    <xf numFmtId="0" fontId="23" fillId="0" borderId="1" xfId="16" applyFont="1" applyBorder="1" applyAlignment="1">
      <alignment vertical="center" wrapText="1"/>
    </xf>
    <xf numFmtId="0" fontId="4" fillId="0" borderId="0" xfId="16" applyFont="1" applyAlignment="1">
      <alignment vertical="center" shrinkToFit="1"/>
    </xf>
    <xf numFmtId="178" fontId="23" fillId="0" borderId="1" xfId="16" applyNumberFormat="1" applyFont="1" applyBorder="1" applyAlignment="1">
      <alignment vertical="center" shrinkToFit="1"/>
    </xf>
    <xf numFmtId="178" fontId="23" fillId="0" borderId="11" xfId="15" applyNumberFormat="1" applyFont="1" applyBorder="1" applyAlignment="1">
      <alignment vertical="center" shrinkToFit="1"/>
    </xf>
    <xf numFmtId="178" fontId="26" fillId="5" borderId="1" xfId="15" applyNumberFormat="1" applyFont="1" applyFill="1" applyBorder="1" applyAlignment="1">
      <alignment vertical="center" shrinkToFit="1"/>
    </xf>
    <xf numFmtId="0" fontId="4" fillId="0" borderId="0" xfId="23" applyFont="1" applyAlignment="1">
      <alignment horizontal="right" vertical="center"/>
    </xf>
    <xf numFmtId="0" fontId="17" fillId="0" borderId="0" xfId="23" applyFont="1" applyAlignment="1">
      <alignment horizontal="center" vertical="center" wrapText="1"/>
    </xf>
    <xf numFmtId="0" fontId="19"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4" fillId="0" borderId="0" xfId="23" applyFont="1" applyBorder="1" applyAlignment="1">
      <alignment vertical="center"/>
    </xf>
    <xf numFmtId="0" fontId="26" fillId="0" borderId="1" xfId="16" applyFont="1" applyBorder="1" applyAlignment="1">
      <alignment vertical="center" wrapText="1"/>
    </xf>
    <xf numFmtId="179" fontId="23" fillId="0" borderId="11" xfId="15" applyNumberFormat="1" applyFont="1" applyFill="1" applyBorder="1" applyAlignment="1">
      <alignment vertical="center" shrinkToFit="1"/>
    </xf>
    <xf numFmtId="0" fontId="4" fillId="0" borderId="0" xfId="23" applyFont="1" applyBorder="1" applyAlignment="1">
      <alignment vertical="center"/>
    </xf>
    <xf numFmtId="0" fontId="2" fillId="0" borderId="0" xfId="0" applyFont="1" applyFill="1" applyBorder="1" applyAlignment="1">
      <alignment horizontal="left" vertical="center"/>
    </xf>
    <xf numFmtId="3" fontId="26" fillId="0" borderId="0" xfId="15" applyNumberFormat="1" applyFont="1" applyBorder="1" applyAlignment="1">
      <alignment horizontal="center" vertical="center" shrinkToFit="1"/>
    </xf>
    <xf numFmtId="0" fontId="15" fillId="0" borderId="0" xfId="23" applyFont="1" applyFill="1" applyBorder="1" applyAlignment="1">
      <alignment horizontal="left" vertical="center" wrapText="1"/>
    </xf>
    <xf numFmtId="0" fontId="15" fillId="0" borderId="0" xfId="23" applyFont="1" applyAlignment="1">
      <alignment vertical="center"/>
    </xf>
    <xf numFmtId="0" fontId="36" fillId="0" borderId="0" xfId="0" applyFont="1"/>
    <xf numFmtId="0" fontId="9"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3" fontId="23" fillId="0" borderId="20" xfId="15" applyNumberFormat="1" applyFont="1" applyBorder="1" applyAlignment="1">
      <alignment horizontal="right" vertical="center" shrinkToFit="1"/>
    </xf>
    <xf numFmtId="3" fontId="23" fillId="0" borderId="20" xfId="15" applyNumberFormat="1" applyFont="1" applyBorder="1" applyAlignment="1">
      <alignment vertical="center" shrinkToFit="1"/>
    </xf>
    <xf numFmtId="0" fontId="23"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37" fillId="0" borderId="0" xfId="12" applyFont="1">
      <alignment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3" fontId="19" fillId="0" borderId="0" xfId="0" applyNumberFormat="1" applyFont="1" applyBorder="1" applyAlignment="1">
      <alignment horizontal="right" vertical="center" shrinkToFit="1"/>
    </xf>
    <xf numFmtId="0" fontId="31" fillId="0" borderId="25" xfId="0" applyFont="1" applyBorder="1" applyAlignment="1">
      <alignment horizontal="center" vertical="center"/>
    </xf>
    <xf numFmtId="0" fontId="35" fillId="0" borderId="0" xfId="0" applyFont="1" applyBorder="1" applyAlignment="1">
      <alignment vertical="center"/>
    </xf>
    <xf numFmtId="0" fontId="17" fillId="0" borderId="0" xfId="16" applyFont="1" applyAlignment="1">
      <alignment horizontal="centerContinuous" vertical="center"/>
    </xf>
    <xf numFmtId="0" fontId="4" fillId="0" borderId="0" xfId="16" applyFont="1" applyAlignment="1">
      <alignment horizontal="centerContinuous" vertical="center"/>
    </xf>
    <xf numFmtId="183" fontId="4" fillId="0" borderId="6" xfId="23" applyNumberFormat="1" applyFont="1" applyFill="1" applyBorder="1" applyAlignment="1">
      <alignment horizontal="center" vertical="center" shrinkToFit="1"/>
    </xf>
    <xf numFmtId="0" fontId="4" fillId="0" borderId="6" xfId="23" applyFont="1" applyFill="1" applyBorder="1" applyAlignment="1">
      <alignment horizontal="right" vertical="center" shrinkToFit="1"/>
    </xf>
    <xf numFmtId="0" fontId="4" fillId="0" borderId="0" xfId="21" applyFont="1" applyAlignment="1">
      <alignment horizontal="center" vertical="center"/>
    </xf>
    <xf numFmtId="0" fontId="8" fillId="0" borderId="0" xfId="8" applyFont="1" applyAlignment="1">
      <alignment horizontal="center" vertical="center" wrapText="1"/>
    </xf>
    <xf numFmtId="0" fontId="4" fillId="0" borderId="9" xfId="16" applyFont="1" applyBorder="1" applyAlignment="1">
      <alignment vertical="center"/>
    </xf>
    <xf numFmtId="0" fontId="4" fillId="0" borderId="7" xfId="23" applyFont="1" applyBorder="1" applyAlignment="1">
      <alignment vertical="center" shrinkToFit="1"/>
    </xf>
    <xf numFmtId="0" fontId="4" fillId="4" borderId="5" xfId="16" applyFont="1" applyFill="1" applyBorder="1" applyAlignment="1">
      <alignment horizontal="center" vertical="center" wrapText="1" shrinkToFit="1"/>
    </xf>
    <xf numFmtId="0" fontId="19"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9" fillId="0" borderId="9" xfId="16" applyFont="1" applyBorder="1" applyAlignment="1">
      <alignment vertical="center"/>
    </xf>
    <xf numFmtId="178" fontId="23" fillId="5" borderId="1" xfId="15" applyNumberFormat="1" applyFont="1" applyFill="1" applyBorder="1" applyAlignment="1">
      <alignment vertical="center" shrinkToFit="1"/>
    </xf>
    <xf numFmtId="178" fontId="23" fillId="0" borderId="1" xfId="15" applyNumberFormat="1" applyFont="1" applyBorder="1" applyAlignment="1">
      <alignment vertical="center" shrinkToFit="1"/>
    </xf>
    <xf numFmtId="178" fontId="23" fillId="0" borderId="7" xfId="15" applyNumberFormat="1" applyFont="1" applyBorder="1" applyAlignment="1">
      <alignment vertical="center" shrinkToFit="1"/>
    </xf>
    <xf numFmtId="3" fontId="23" fillId="0" borderId="16" xfId="15" applyNumberFormat="1" applyFont="1" applyBorder="1" applyAlignment="1">
      <alignment vertical="center" shrinkToFit="1"/>
    </xf>
    <xf numFmtId="49" fontId="23" fillId="5" borderId="11" xfId="15" applyNumberFormat="1" applyFont="1" applyFill="1" applyBorder="1" applyAlignment="1">
      <alignment horizontal="center" vertical="center" shrinkToFit="1"/>
    </xf>
    <xf numFmtId="178" fontId="23" fillId="0" borderId="0" xfId="15" applyNumberFormat="1" applyFont="1" applyBorder="1" applyAlignment="1">
      <alignment horizontal="right" vertical="center" shrinkToFit="1"/>
    </xf>
    <xf numFmtId="178" fontId="23" fillId="0" borderId="0" xfId="15" applyNumberFormat="1" applyFont="1" applyFill="1" applyBorder="1" applyAlignment="1">
      <alignment horizontal="right" vertical="center" shrinkToFit="1"/>
    </xf>
    <xf numFmtId="182" fontId="23" fillId="0" borderId="0" xfId="15" applyNumberFormat="1" applyFont="1" applyFill="1" applyBorder="1" applyAlignment="1">
      <alignment horizontal="right" vertical="center" shrinkToFit="1"/>
    </xf>
    <xf numFmtId="3" fontId="23" fillId="0" borderId="20" xfId="15" applyNumberFormat="1" applyFont="1" applyBorder="1" applyAlignment="1">
      <alignment horizontal="center" vertical="center" shrinkToFit="1"/>
    </xf>
    <xf numFmtId="178" fontId="23" fillId="5" borderId="1" xfId="15" applyNumberFormat="1" applyFont="1" applyFill="1" applyBorder="1" applyAlignment="1">
      <alignment vertical="center"/>
    </xf>
    <xf numFmtId="0" fontId="4" fillId="0" borderId="6" xfId="0" applyNumberFormat="1" applyFont="1" applyBorder="1" applyAlignment="1">
      <alignment horizontal="left" vertical="center" shrinkToFit="1"/>
    </xf>
    <xf numFmtId="181" fontId="23" fillId="0" borderId="6" xfId="0" applyNumberFormat="1" applyFont="1" applyBorder="1" applyAlignment="1">
      <alignment horizontal="left" vertical="center" shrinkToFit="1"/>
    </xf>
    <xf numFmtId="0" fontId="4" fillId="0" borderId="6" xfId="23" applyFont="1" applyFill="1" applyBorder="1" applyAlignment="1">
      <alignment horizontal="left" vertical="center"/>
    </xf>
    <xf numFmtId="184" fontId="4" fillId="0" borderId="6" xfId="23" applyNumberFormat="1" applyFont="1" applyFill="1" applyBorder="1" applyAlignment="1">
      <alignment horizontal="right" vertical="center" shrinkToFit="1"/>
    </xf>
    <xf numFmtId="0" fontId="4" fillId="0" borderId="6" xfId="0" applyFont="1" applyBorder="1" applyAlignment="1">
      <alignment horizontal="right" vertical="center"/>
    </xf>
    <xf numFmtId="0" fontId="4" fillId="0" borderId="6" xfId="23" applyFont="1" applyFill="1" applyBorder="1" applyAlignment="1">
      <alignment vertical="center" wrapText="1"/>
    </xf>
    <xf numFmtId="178" fontId="23" fillId="0" borderId="16" xfId="15" applyNumberFormat="1" applyFont="1" applyBorder="1" applyAlignment="1">
      <alignment vertical="center" shrinkToFit="1"/>
    </xf>
    <xf numFmtId="178" fontId="23" fillId="0" borderId="0" xfId="16" applyNumberFormat="1" applyFont="1" applyBorder="1" applyAlignment="1">
      <alignment vertical="center" shrinkToFit="1"/>
    </xf>
    <xf numFmtId="178" fontId="23" fillId="0" borderId="0" xfId="15" applyNumberFormat="1" applyFont="1" applyBorder="1" applyAlignment="1">
      <alignment vertical="center" shrinkToFit="1"/>
    </xf>
    <xf numFmtId="178" fontId="23" fillId="0" borderId="20" xfId="15" applyNumberFormat="1" applyFont="1" applyBorder="1" applyAlignment="1">
      <alignment horizontal="center" vertical="center" shrinkToFit="1"/>
    </xf>
    <xf numFmtId="178" fontId="23" fillId="0" borderId="20" xfId="15" applyNumberFormat="1" applyFont="1" applyBorder="1" applyAlignment="1">
      <alignment vertical="center" shrinkToFit="1"/>
    </xf>
    <xf numFmtId="178" fontId="23" fillId="0" borderId="0" xfId="15" applyNumberFormat="1" applyFont="1" applyFill="1" applyBorder="1" applyAlignment="1">
      <alignment vertical="center" shrinkToFit="1"/>
    </xf>
    <xf numFmtId="178" fontId="4" fillId="0" borderId="3" xfId="0" applyNumberFormat="1" applyFont="1" applyBorder="1" applyAlignment="1">
      <alignment vertical="center" shrinkToFit="1"/>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0" fontId="4" fillId="4" borderId="5" xfId="23" applyFont="1" applyFill="1" applyBorder="1" applyAlignment="1">
      <alignment horizontal="center" vertical="center" wrapText="1"/>
    </xf>
    <xf numFmtId="0" fontId="23" fillId="4" borderId="8" xfId="0" applyFont="1" applyFill="1" applyBorder="1" applyAlignment="1">
      <alignment horizontal="center" vertical="center"/>
    </xf>
    <xf numFmtId="0" fontId="4" fillId="4" borderId="1" xfId="16" applyFont="1" applyFill="1" applyBorder="1" applyAlignment="1">
      <alignment horizontal="center" vertical="center" wrapText="1"/>
    </xf>
    <xf numFmtId="0" fontId="23" fillId="4" borderId="5" xfId="0" applyFont="1" applyFill="1" applyBorder="1" applyAlignment="1">
      <alignment horizontal="center" vertical="center"/>
    </xf>
    <xf numFmtId="181" fontId="23" fillId="0" borderId="6" xfId="0" applyNumberFormat="1" applyFont="1" applyBorder="1" applyAlignment="1">
      <alignment horizontal="center" vertical="center" shrinkToFit="1"/>
    </xf>
    <xf numFmtId="49" fontId="23" fillId="5" borderId="11" xfId="15" applyNumberFormat="1" applyFont="1" applyFill="1" applyBorder="1" applyAlignment="1">
      <alignment vertical="center" shrinkToFit="1"/>
    </xf>
    <xf numFmtId="3" fontId="23" fillId="0" borderId="24" xfId="15" applyNumberFormat="1" applyFont="1" applyBorder="1" applyAlignment="1">
      <alignment vertical="center" shrinkToFit="1"/>
    </xf>
    <xf numFmtId="182" fontId="23" fillId="0" borderId="0" xfId="15" applyNumberFormat="1" applyFont="1" applyFill="1" applyBorder="1" applyAlignment="1">
      <alignment vertical="center" shrinkToFit="1"/>
    </xf>
    <xf numFmtId="3" fontId="23" fillId="0" borderId="0" xfId="15" applyNumberFormat="1" applyFont="1" applyBorder="1" applyAlignment="1">
      <alignment vertical="center" shrinkToFit="1"/>
    </xf>
    <xf numFmtId="0" fontId="4" fillId="0" borderId="6" xfId="0" applyNumberFormat="1" applyFont="1" applyFill="1" applyBorder="1" applyAlignment="1">
      <alignment horizontal="center" vertical="center"/>
    </xf>
    <xf numFmtId="179" fontId="4" fillId="0" borderId="6" xfId="0" applyNumberFormat="1" applyFont="1" applyFill="1" applyBorder="1" applyAlignment="1">
      <alignment horizontal="center" vertical="center" shrinkToFit="1"/>
    </xf>
    <xf numFmtId="179" fontId="4" fillId="0" borderId="6" xfId="23" applyNumberFormat="1" applyFont="1" applyFill="1" applyBorder="1" applyAlignment="1">
      <alignment horizontal="center" vertical="center" shrinkToFit="1"/>
    </xf>
    <xf numFmtId="179" fontId="4" fillId="0" borderId="6" xfId="0" applyNumberFormat="1" applyFont="1" applyBorder="1" applyAlignment="1">
      <alignment horizontal="center" vertical="center" shrinkToFit="1"/>
    </xf>
    <xf numFmtId="0" fontId="26" fillId="4" borderId="5" xfId="16" applyFont="1" applyFill="1" applyBorder="1" applyAlignment="1">
      <alignment horizontal="center" vertical="center" wrapText="1" shrinkToFit="1"/>
    </xf>
    <xf numFmtId="0" fontId="31" fillId="0" borderId="0" xfId="0" applyFont="1" applyBorder="1" applyAlignment="1">
      <alignment horizontal="center" vertical="center"/>
    </xf>
    <xf numFmtId="0" fontId="4" fillId="0" borderId="25" xfId="16" applyFont="1" applyBorder="1">
      <alignment vertical="center"/>
    </xf>
    <xf numFmtId="0" fontId="4" fillId="0" borderId="0" xfId="21" applyFont="1" applyAlignment="1">
      <alignment horizontal="right" vertical="center"/>
    </xf>
    <xf numFmtId="0" fontId="4" fillId="0" borderId="0" xfId="21" applyFont="1" applyAlignment="1">
      <alignment horizontal="center" vertical="center"/>
    </xf>
    <xf numFmtId="0" fontId="4" fillId="0" borderId="5" xfId="21" applyFont="1" applyBorder="1" applyAlignment="1">
      <alignment horizontal="center" vertical="center"/>
    </xf>
    <xf numFmtId="0" fontId="4" fillId="0" borderId="6" xfId="21" applyFont="1" applyBorder="1" applyAlignment="1">
      <alignment horizontal="center" vertical="center"/>
    </xf>
    <xf numFmtId="0" fontId="4" fillId="0" borderId="7" xfId="21" applyFont="1" applyBorder="1" applyAlignment="1">
      <alignment horizontal="center" vertical="center"/>
    </xf>
    <xf numFmtId="0" fontId="4" fillId="0" borderId="1" xfId="21" applyFont="1" applyBorder="1" applyAlignment="1">
      <alignment vertical="center" shrinkToFit="1"/>
    </xf>
    <xf numFmtId="0" fontId="0" fillId="0" borderId="1" xfId="0" applyBorder="1" applyAlignment="1">
      <alignment vertical="center" shrinkToFit="1"/>
    </xf>
    <xf numFmtId="0" fontId="4" fillId="0" borderId="9" xfId="21" applyFont="1" applyBorder="1" applyAlignment="1">
      <alignment vertical="center"/>
    </xf>
    <xf numFmtId="0" fontId="0" fillId="0" borderId="9" xfId="0" applyBorder="1" applyAlignment="1">
      <alignment vertical="center"/>
    </xf>
    <xf numFmtId="179" fontId="19" fillId="0" borderId="9" xfId="21" applyNumberFormat="1" applyFont="1" applyBorder="1" applyAlignment="1">
      <alignment horizontal="right" vertical="center" indent="1"/>
    </xf>
    <xf numFmtId="179" fontId="35" fillId="0" borderId="9" xfId="0" applyNumberFormat="1" applyFont="1" applyBorder="1" applyAlignment="1">
      <alignment horizontal="right" vertical="center" indent="1"/>
    </xf>
    <xf numFmtId="0" fontId="4" fillId="0" borderId="5" xfId="21" applyFont="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0" fillId="0" borderId="7" xfId="0" applyBorder="1" applyAlignment="1">
      <alignment vertical="center"/>
    </xf>
    <xf numFmtId="0" fontId="4" fillId="0" borderId="3" xfId="21" applyFont="1" applyBorder="1" applyAlignment="1">
      <alignment horizontal="center" vertical="center"/>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4" fillId="0" borderId="8" xfId="21" applyFont="1" applyBorder="1" applyAlignment="1">
      <alignment horizontal="center" vertical="center"/>
    </xf>
    <xf numFmtId="0" fontId="4" fillId="0" borderId="9" xfId="21" applyFont="1" applyBorder="1" applyAlignment="1">
      <alignment horizontal="center" vertical="center"/>
    </xf>
    <xf numFmtId="0" fontId="4" fillId="0" borderId="13" xfId="21" applyFont="1" applyBorder="1" applyAlignment="1">
      <alignment horizontal="center" vertical="center"/>
    </xf>
    <xf numFmtId="0" fontId="4" fillId="0" borderId="1" xfId="21" applyFont="1" applyBorder="1" applyAlignment="1">
      <alignment vertical="center"/>
    </xf>
    <xf numFmtId="0" fontId="0" fillId="0" borderId="1" xfId="0" applyBorder="1" applyAlignment="1">
      <alignment vertical="center"/>
    </xf>
    <xf numFmtId="0" fontId="26" fillId="4" borderId="1" xfId="16" applyFont="1" applyFill="1" applyBorder="1" applyAlignment="1">
      <alignment horizontal="center" vertical="center"/>
    </xf>
    <xf numFmtId="0" fontId="26" fillId="4" borderId="10" xfId="16" applyFont="1" applyFill="1" applyBorder="1" applyAlignment="1">
      <alignment horizontal="center" vertical="center" wrapText="1"/>
    </xf>
    <xf numFmtId="0" fontId="26" fillId="4" borderId="11" xfId="16" applyFont="1" applyFill="1" applyBorder="1" applyAlignment="1">
      <alignment horizontal="center" vertical="center" wrapText="1"/>
    </xf>
    <xf numFmtId="0" fontId="26"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3" fontId="19" fillId="0" borderId="18" xfId="0" applyNumberFormat="1" applyFont="1" applyBorder="1" applyAlignment="1">
      <alignment horizontal="right" vertical="center" shrinkToFit="1"/>
    </xf>
    <xf numFmtId="3" fontId="19" fillId="0" borderId="17" xfId="0" applyNumberFormat="1" applyFont="1" applyBorder="1" applyAlignment="1">
      <alignment horizontal="right" vertical="center" shrinkToFit="1"/>
    </xf>
    <xf numFmtId="0" fontId="31" fillId="0" borderId="18" xfId="0" applyFont="1" applyBorder="1" applyAlignment="1">
      <alignment horizontal="center" vertical="center"/>
    </xf>
    <xf numFmtId="0" fontId="30" fillId="0" borderId="19" xfId="0" applyFont="1" applyBorder="1" applyAlignment="1">
      <alignment horizontal="center" vertical="center"/>
    </xf>
    <xf numFmtId="0" fontId="17" fillId="0" borderId="0" xfId="16" applyFont="1" applyAlignment="1">
      <alignment horizontal="center" vertical="center"/>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9" fillId="0" borderId="10" xfId="5" applyFont="1" applyFill="1" applyBorder="1" applyAlignment="1">
      <alignment horizontal="center" vertical="center" wrapText="1"/>
    </xf>
    <xf numFmtId="0" fontId="9" fillId="0" borderId="11"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0" fontId="9" fillId="2" borderId="7" xfId="5" applyFont="1" applyFill="1" applyBorder="1" applyAlignment="1">
      <alignment horizontal="center" vertical="center"/>
    </xf>
    <xf numFmtId="0" fontId="10"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9" fillId="0" borderId="12"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177" fontId="9" fillId="2" borderId="5" xfId="5" applyNumberFormat="1" applyFont="1" applyFill="1" applyBorder="1" applyAlignment="1">
      <alignment horizontal="center" vertical="center"/>
    </xf>
    <xf numFmtId="177" fontId="9" fillId="2" borderId="7" xfId="5" applyNumberFormat="1" applyFont="1" applyFill="1" applyBorder="1" applyAlignment="1">
      <alignment horizontal="center" vertical="center"/>
    </xf>
    <xf numFmtId="177" fontId="9" fillId="2" borderId="6" xfId="5" applyNumberFormat="1" applyFont="1" applyFill="1" applyBorder="1" applyAlignment="1">
      <alignment horizontal="center" vertical="center"/>
    </xf>
    <xf numFmtId="0" fontId="9" fillId="2" borderId="5" xfId="5" applyFont="1" applyFill="1" applyBorder="1" applyAlignment="1">
      <alignment horizontal="left" vertical="center" wrapText="1"/>
    </xf>
    <xf numFmtId="0" fontId="9" fillId="2" borderId="6" xfId="5" applyFont="1" applyFill="1" applyBorder="1" applyAlignment="1">
      <alignment horizontal="left" vertical="center" wrapText="1"/>
    </xf>
    <xf numFmtId="0" fontId="9" fillId="2" borderId="7" xfId="5" applyFont="1" applyFill="1" applyBorder="1" applyAlignment="1">
      <alignment horizontal="left" vertical="center" wrapText="1"/>
    </xf>
    <xf numFmtId="0" fontId="9" fillId="2" borderId="5" xfId="5" applyFont="1" applyFill="1" applyBorder="1" applyAlignment="1" applyProtection="1">
      <alignment horizontal="left" vertical="top" wrapText="1"/>
      <protection locked="0"/>
    </xf>
    <xf numFmtId="0" fontId="9" fillId="2" borderId="6" xfId="5" applyFont="1" applyFill="1" applyBorder="1" applyAlignment="1" applyProtection="1">
      <alignment horizontal="left" vertical="top" wrapText="1"/>
      <protection locked="0"/>
    </xf>
    <xf numFmtId="0" fontId="9" fillId="2"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5" fillId="0" borderId="0" xfId="5" applyFont="1" applyAlignment="1">
      <alignment horizontal="left" vertical="center" wrapText="1"/>
    </xf>
    <xf numFmtId="0" fontId="20" fillId="3" borderId="5" xfId="5" applyFont="1" applyFill="1" applyBorder="1" applyAlignment="1">
      <alignment horizontal="left" vertical="center" wrapText="1"/>
    </xf>
    <xf numFmtId="0" fontId="20" fillId="3" borderId="6" xfId="5" applyFont="1" applyFill="1" applyBorder="1" applyAlignment="1">
      <alignment horizontal="left" vertical="center" wrapText="1"/>
    </xf>
    <xf numFmtId="0" fontId="20" fillId="3" borderId="7" xfId="5" applyFont="1" applyFill="1" applyBorder="1" applyAlignment="1">
      <alignment horizontal="left" vertical="center" wrapText="1"/>
    </xf>
    <xf numFmtId="0" fontId="9" fillId="0" borderId="0" xfId="5" applyFont="1" applyAlignment="1">
      <alignment horizontal="left" vertical="center" wrapText="1"/>
    </xf>
    <xf numFmtId="0" fontId="9" fillId="2" borderId="5" xfId="5" applyFont="1" applyFill="1" applyBorder="1" applyAlignment="1" applyProtection="1">
      <alignment horizontal="left" vertical="center" wrapText="1"/>
      <protection locked="0"/>
    </xf>
    <xf numFmtId="0" fontId="9" fillId="2" borderId="6" xfId="5" applyFont="1" applyFill="1" applyBorder="1" applyAlignment="1" applyProtection="1">
      <alignment horizontal="left" vertical="center" wrapText="1"/>
      <protection locked="0"/>
    </xf>
    <xf numFmtId="0" fontId="9" fillId="0" borderId="9" xfId="5" applyFont="1" applyBorder="1" applyAlignment="1">
      <alignment horizontal="left" vertical="center" wrapText="1"/>
    </xf>
    <xf numFmtId="0" fontId="4" fillId="0" borderId="1" xfId="5" applyFont="1" applyBorder="1" applyAlignment="1">
      <alignment horizontal="center" vertical="center" wrapText="1"/>
    </xf>
    <xf numFmtId="0" fontId="9" fillId="2" borderId="5"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0" fontId="15" fillId="0" borderId="3" xfId="0" applyFont="1" applyBorder="1" applyAlignment="1">
      <alignment vertical="center" shrinkToFit="1"/>
    </xf>
    <xf numFmtId="0" fontId="15" fillId="0" borderId="2" xfId="0" applyFont="1" applyBorder="1" applyAlignment="1">
      <alignment vertical="center" shrinkToFit="1"/>
    </xf>
    <xf numFmtId="0" fontId="15" fillId="0" borderId="4"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178" fontId="4" fillId="0" borderId="5" xfId="0" applyNumberFormat="1" applyFont="1" applyBorder="1" applyAlignment="1">
      <alignment vertical="center" shrinkToFit="1"/>
    </xf>
    <xf numFmtId="178" fontId="4" fillId="0" borderId="7" xfId="0" applyNumberFormat="1" applyFont="1" applyBorder="1" applyAlignment="1">
      <alignment vertical="center" shrinkToFit="1"/>
    </xf>
    <xf numFmtId="178" fontId="4" fillId="0" borderId="6" xfId="0" applyNumberFormat="1" applyFont="1" applyBorder="1" applyAlignment="1">
      <alignment vertical="center" shrinkToFit="1"/>
    </xf>
    <xf numFmtId="0" fontId="4" fillId="4" borderId="5" xfId="23" applyFont="1" applyFill="1" applyBorder="1" applyAlignment="1">
      <alignment horizontal="center" vertical="center" wrapText="1"/>
    </xf>
    <xf numFmtId="0" fontId="4" fillId="0" borderId="6" xfId="0" applyFont="1" applyBorder="1" applyAlignment="1"/>
    <xf numFmtId="0" fontId="4" fillId="0" borderId="7" xfId="0" applyFont="1" applyBorder="1" applyAlignment="1"/>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5"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11" xfId="16" applyFont="1" applyFill="1" applyBorder="1" applyAlignment="1">
      <alignment horizontal="center" vertical="center" wrapText="1"/>
    </xf>
    <xf numFmtId="0" fontId="4" fillId="0" borderId="1" xfId="0" applyFont="1" applyBorder="1" applyAlignment="1">
      <alignment horizontal="center" vertical="center" wrapText="1"/>
    </xf>
    <xf numFmtId="0" fontId="23" fillId="4" borderId="8" xfId="0" applyFont="1" applyFill="1" applyBorder="1" applyAlignment="1">
      <alignment horizontal="center" vertical="center"/>
    </xf>
    <xf numFmtId="0" fontId="23" fillId="0" borderId="9" xfId="0" applyFont="1" applyBorder="1" applyAlignment="1">
      <alignment horizontal="center" vertical="center"/>
    </xf>
    <xf numFmtId="0" fontId="23" fillId="4" borderId="13" xfId="0" applyFont="1" applyFill="1" applyBorder="1" applyAlignment="1">
      <alignment horizontal="center" vertical="center"/>
    </xf>
    <xf numFmtId="0" fontId="23" fillId="4" borderId="11" xfId="0" applyFont="1" applyFill="1" applyBorder="1" applyAlignment="1">
      <alignment horizontal="center" vertical="center"/>
    </xf>
    <xf numFmtId="0" fontId="26" fillId="4" borderId="11" xfId="0" applyFont="1" applyFill="1" applyBorder="1" applyAlignment="1">
      <alignment horizontal="center" vertical="center" wrapText="1" shrinkToFit="1"/>
    </xf>
    <xf numFmtId="0" fontId="26" fillId="4" borderId="11"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23" xfId="0" applyNumberFormat="1" applyFont="1" applyBorder="1" applyAlignment="1">
      <alignment vertical="center" shrinkToFit="1"/>
    </xf>
    <xf numFmtId="178" fontId="4" fillId="0" borderId="20" xfId="0" applyNumberFormat="1"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23" fillId="0" borderId="0" xfId="23"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4" fillId="4" borderId="1" xfId="16" applyFont="1" applyFill="1" applyBorder="1" applyAlignment="1">
      <alignment horizontal="center" vertical="center" wrapText="1"/>
    </xf>
    <xf numFmtId="0" fontId="23" fillId="4" borderId="5" xfId="0" applyFont="1" applyFill="1" applyBorder="1" applyAlignment="1">
      <alignment horizontal="center" vertical="center"/>
    </xf>
    <xf numFmtId="0" fontId="23" fillId="0" borderId="6" xfId="0" applyFont="1" applyBorder="1" applyAlignment="1">
      <alignment horizontal="center" vertical="center"/>
    </xf>
    <xf numFmtId="0" fontId="23" fillId="4" borderId="7" xfId="0" applyFont="1" applyFill="1" applyBorder="1" applyAlignment="1">
      <alignment horizontal="center" vertical="center"/>
    </xf>
    <xf numFmtId="0" fontId="23" fillId="0" borderId="0" xfId="23" applyFont="1" applyFill="1" applyBorder="1" applyAlignment="1">
      <alignment horizontal="left" vertical="center" wrapText="1"/>
    </xf>
    <xf numFmtId="0" fontId="18" fillId="0" borderId="0" xfId="0" applyFont="1" applyFill="1" applyBorder="1" applyAlignment="1">
      <alignment horizontal="left" vertical="center"/>
    </xf>
    <xf numFmtId="0" fontId="23" fillId="0" borderId="0" xfId="23" applyFont="1" applyFill="1" applyBorder="1" applyAlignment="1">
      <alignment vertical="center"/>
    </xf>
    <xf numFmtId="0" fontId="23" fillId="0" borderId="0" xfId="23" applyFont="1" applyBorder="1" applyAlignment="1">
      <alignment vertical="center" wrapText="1"/>
    </xf>
    <xf numFmtId="0" fontId="18" fillId="0" borderId="0" xfId="0" applyFont="1" applyBorder="1" applyAlignment="1">
      <alignment vertical="center" wrapText="1"/>
    </xf>
    <xf numFmtId="0" fontId="4" fillId="4" borderId="6" xfId="16" applyFont="1" applyFill="1" applyBorder="1" applyAlignment="1">
      <alignment horizontal="center" vertical="center" wrapText="1" shrinkToFit="1"/>
    </xf>
    <xf numFmtId="0" fontId="4" fillId="0" borderId="7" xfId="0" applyFont="1" applyBorder="1" applyAlignment="1">
      <alignment vertical="center"/>
    </xf>
    <xf numFmtId="0" fontId="23" fillId="4" borderId="5" xfId="23" applyFont="1" applyFill="1" applyBorder="1" applyAlignment="1">
      <alignment horizontal="center" vertical="center" wrapText="1"/>
    </xf>
    <xf numFmtId="0" fontId="23" fillId="4" borderId="6" xfId="0" applyFont="1" applyFill="1" applyBorder="1" applyAlignment="1">
      <alignment horizontal="center" vertical="center"/>
    </xf>
    <xf numFmtId="178" fontId="4" fillId="0" borderId="2" xfId="0" applyNumberFormat="1" applyFont="1" applyBorder="1" applyAlignment="1">
      <alignment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3" fillId="4" borderId="1" xfId="0" applyFont="1" applyFill="1" applyBorder="1" applyAlignment="1">
      <alignment horizontal="center" vertical="center"/>
    </xf>
    <xf numFmtId="0" fontId="4" fillId="0" borderId="6" xfId="23" applyFont="1" applyBorder="1" applyAlignment="1">
      <alignment horizontal="left" vertical="center" wrapText="1"/>
    </xf>
    <xf numFmtId="0" fontId="23" fillId="4" borderId="6" xfId="16" applyFont="1" applyFill="1" applyBorder="1" applyAlignment="1">
      <alignment horizontal="center" vertical="center" wrapText="1" shrinkToFit="1"/>
    </xf>
    <xf numFmtId="0" fontId="23" fillId="0" borderId="7" xfId="0" applyFont="1" applyBorder="1" applyAlignment="1">
      <alignment vertical="center"/>
    </xf>
    <xf numFmtId="0" fontId="23" fillId="0" borderId="2" xfId="23" applyFont="1" applyFill="1" applyBorder="1" applyAlignment="1">
      <alignment horizontal="left" vertical="center" wrapText="1"/>
    </xf>
    <xf numFmtId="0" fontId="28" fillId="0" borderId="0" xfId="23" applyFont="1" applyAlignment="1">
      <alignment horizontal="center" vertical="center" wrapText="1"/>
    </xf>
    <xf numFmtId="0" fontId="4" fillId="0" borderId="5" xfId="23" applyFont="1" applyFill="1" applyBorder="1" applyAlignment="1">
      <alignment horizontal="left" vertical="center"/>
    </xf>
    <xf numFmtId="0" fontId="4" fillId="0" borderId="6" xfId="0" applyFont="1" applyBorder="1" applyAlignment="1">
      <alignment horizontal="left" vertical="center"/>
    </xf>
    <xf numFmtId="0" fontId="4" fillId="4" borderId="7" xfId="23" applyFont="1" applyFill="1" applyBorder="1" applyAlignment="1">
      <alignment horizontal="center" vertical="center" wrapText="1"/>
    </xf>
    <xf numFmtId="181" fontId="4" fillId="0" borderId="5" xfId="0" applyNumberFormat="1" applyFont="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0" fontId="23" fillId="0" borderId="5" xfId="23" applyFont="1" applyBorder="1" applyAlignment="1">
      <alignment horizontal="left" vertical="center"/>
    </xf>
    <xf numFmtId="0" fontId="23" fillId="0" borderId="6" xfId="0" applyFont="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Border="1" applyAlignment="1">
      <alignment horizontal="left" vertical="center"/>
    </xf>
    <xf numFmtId="181" fontId="4" fillId="0" borderId="5" xfId="0" applyNumberFormat="1" applyFont="1" applyFill="1" applyBorder="1" applyAlignment="1">
      <alignment horizontal="left" vertical="center" wrapText="1" shrinkToFit="1"/>
    </xf>
    <xf numFmtId="181" fontId="4" fillId="0" borderId="6" xfId="0" applyNumberFormat="1" applyFont="1" applyBorder="1" applyAlignment="1">
      <alignment horizontal="left" vertical="center" wrapText="1" shrinkToFit="1"/>
    </xf>
    <xf numFmtId="181" fontId="4" fillId="0" borderId="7" xfId="0" applyNumberFormat="1" applyFont="1" applyBorder="1" applyAlignment="1">
      <alignment horizontal="left" vertical="center" wrapText="1" shrinkToFit="1"/>
    </xf>
    <xf numFmtId="0" fontId="4" fillId="0" borderId="7" xfId="0" applyFont="1" applyBorder="1" applyAlignment="1">
      <alignment horizontal="center" vertical="center" wrapText="1"/>
    </xf>
    <xf numFmtId="0" fontId="4" fillId="4" borderId="5" xfId="23"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181" fontId="23" fillId="0" borderId="6" xfId="0" applyNumberFormat="1" applyFont="1" applyBorder="1" applyAlignment="1">
      <alignment horizontal="center" vertical="center" shrinkToFit="1"/>
    </xf>
    <xf numFmtId="0" fontId="23" fillId="0" borderId="6" xfId="0" applyFont="1" applyBorder="1" applyAlignment="1">
      <alignment horizontal="center" vertical="center" shrinkToFit="1"/>
    </xf>
    <xf numFmtId="0" fontId="26" fillId="4" borderId="5" xfId="23" applyFont="1" applyFill="1" applyBorder="1" applyAlignment="1">
      <alignment horizontal="center" vertical="center" wrapText="1"/>
    </xf>
    <xf numFmtId="0" fontId="26" fillId="0" borderId="6" xfId="0" applyFont="1" applyBorder="1" applyAlignment="1">
      <alignment horizontal="center" vertical="center"/>
    </xf>
    <xf numFmtId="0" fontId="26" fillId="0" borderId="7" xfId="0" applyFont="1" applyBorder="1" applyAlignment="1">
      <alignment vertical="center"/>
    </xf>
    <xf numFmtId="0" fontId="4" fillId="0" borderId="6" xfId="0" applyFont="1" applyBorder="1" applyAlignment="1">
      <alignment horizontal="center" vertical="center"/>
    </xf>
    <xf numFmtId="0" fontId="4" fillId="0" borderId="0" xfId="12" applyFont="1" applyAlignment="1">
      <alignment vertical="center" wrapText="1"/>
    </xf>
    <xf numFmtId="0" fontId="0" fillId="0" borderId="0" xfId="0" applyFont="1" applyAlignment="1">
      <alignment vertical="center"/>
    </xf>
    <xf numFmtId="0" fontId="17" fillId="0" borderId="0" xfId="12" applyFont="1" applyFill="1" applyAlignment="1">
      <alignment horizontal="center" vertical="center"/>
    </xf>
    <xf numFmtId="0" fontId="0" fillId="0" borderId="0" xfId="0" applyFont="1" applyFill="1" applyAlignment="1">
      <alignment vertical="center"/>
    </xf>
    <xf numFmtId="0" fontId="4" fillId="0" borderId="0" xfId="17" applyFont="1" applyAlignment="1">
      <alignment vertical="center"/>
    </xf>
    <xf numFmtId="0" fontId="0" fillId="0" borderId="0" xfId="0" applyAlignment="1">
      <alignment vertical="center"/>
    </xf>
    <xf numFmtId="3" fontId="4" fillId="0" borderId="14" xfId="17" applyNumberFormat="1" applyFont="1" applyBorder="1" applyAlignment="1">
      <alignment horizontal="right" vertical="center"/>
    </xf>
    <xf numFmtId="3" fontId="4" fillId="0" borderId="15" xfId="17" applyNumberFormat="1" applyFont="1" applyBorder="1" applyAlignment="1">
      <alignment horizontal="right" vertical="center"/>
    </xf>
    <xf numFmtId="3" fontId="4" fillId="0" borderId="8" xfId="17" applyNumberFormat="1" applyFont="1" applyBorder="1" applyAlignment="1">
      <alignment horizontal="right" vertical="center"/>
    </xf>
    <xf numFmtId="3" fontId="4" fillId="0" borderId="13" xfId="17" applyNumberFormat="1" applyFont="1" applyBorder="1" applyAlignment="1">
      <alignment horizontal="right" vertical="center"/>
    </xf>
    <xf numFmtId="0" fontId="4" fillId="0" borderId="3" xfId="17" applyFont="1" applyBorder="1" applyAlignment="1">
      <alignment horizontal="center" vertical="center"/>
    </xf>
    <xf numFmtId="0" fontId="4" fillId="0" borderId="4" xfId="17" applyFont="1" applyBorder="1" applyAlignment="1">
      <alignment horizontal="center" vertical="center"/>
    </xf>
    <xf numFmtId="3" fontId="4" fillId="0" borderId="3" xfId="17" applyNumberFormat="1" applyFont="1" applyBorder="1" applyAlignment="1">
      <alignment horizontal="right" vertical="center"/>
    </xf>
    <xf numFmtId="3" fontId="4" fillId="0" borderId="4" xfId="17" applyNumberFormat="1" applyFont="1" applyBorder="1" applyAlignment="1">
      <alignment horizontal="right" vertical="center"/>
    </xf>
    <xf numFmtId="0" fontId="17" fillId="0" borderId="0" xfId="17" applyFont="1" applyAlignment="1">
      <alignment horizontal="center" vertical="center"/>
    </xf>
    <xf numFmtId="0" fontId="2" fillId="0" borderId="0" xfId="0" applyFont="1" applyAlignment="1">
      <alignment vertical="center"/>
    </xf>
    <xf numFmtId="0" fontId="4" fillId="0" borderId="1" xfId="0" applyFont="1" applyBorder="1" applyAlignment="1">
      <alignment vertical="center" shrinkToFit="1"/>
    </xf>
    <xf numFmtId="0" fontId="4" fillId="0" borderId="5" xfId="21" applyFont="1" applyBorder="1" applyAlignment="1">
      <alignment vertical="center" shrinkToFit="1"/>
    </xf>
    <xf numFmtId="0" fontId="4" fillId="0" borderId="6" xfId="21" applyFont="1" applyBorder="1" applyAlignment="1">
      <alignment vertical="center" shrinkToFit="1"/>
    </xf>
    <xf numFmtId="0" fontId="4" fillId="0" borderId="7" xfId="21" applyFont="1" applyBorder="1" applyAlignment="1">
      <alignment vertical="center" shrinkToFit="1"/>
    </xf>
    <xf numFmtId="0" fontId="4" fillId="0" borderId="1" xfId="0" applyFont="1" applyBorder="1" applyAlignment="1">
      <alignment vertical="center"/>
    </xf>
    <xf numFmtId="0" fontId="4" fillId="0" borderId="6" xfId="0" applyFont="1" applyBorder="1" applyAlignment="1">
      <alignment horizontal="center" vertical="center" shrinkToFit="1"/>
    </xf>
    <xf numFmtId="0" fontId="4" fillId="0" borderId="6" xfId="0" applyFont="1" applyBorder="1" applyAlignment="1">
      <alignment vertical="center"/>
    </xf>
    <xf numFmtId="0" fontId="2" fillId="0" borderId="9" xfId="0" applyFont="1" applyBorder="1" applyAlignment="1">
      <alignment vertical="center"/>
    </xf>
    <xf numFmtId="179" fontId="19" fillId="0" borderId="18" xfId="0" applyNumberFormat="1" applyFont="1" applyBorder="1" applyAlignment="1">
      <alignment vertical="center" shrinkToFit="1"/>
    </xf>
    <xf numFmtId="0" fontId="0" fillId="0" borderId="17" xfId="0" applyBorder="1" applyAlignment="1">
      <alignment vertical="center"/>
    </xf>
    <xf numFmtId="0" fontId="2" fillId="0" borderId="19" xfId="0" applyFont="1" applyBorder="1" applyAlignment="1">
      <alignment horizontal="center" vertical="center"/>
    </xf>
    <xf numFmtId="0" fontId="2" fillId="0" borderId="17" xfId="0" applyFont="1" applyBorder="1" applyAlignment="1">
      <alignment vertical="center"/>
    </xf>
    <xf numFmtId="0" fontId="18" fillId="0" borderId="0" xfId="0" applyFont="1" applyBorder="1" applyAlignment="1">
      <alignment vertical="center"/>
    </xf>
    <xf numFmtId="179" fontId="4" fillId="0" borderId="5" xfId="0" applyNumberFormat="1" applyFont="1" applyBorder="1" applyAlignment="1">
      <alignment horizontal="right" vertical="center" shrinkToFit="1"/>
    </xf>
    <xf numFmtId="179" fontId="4" fillId="0" borderId="6" xfId="0" applyNumberFormat="1" applyFont="1" applyBorder="1" applyAlignment="1">
      <alignment horizontal="right" vertical="center" shrinkToFit="1"/>
    </xf>
    <xf numFmtId="0" fontId="4" fillId="0" borderId="23" xfId="0" applyFont="1" applyBorder="1" applyAlignment="1">
      <alignment horizontal="center" vertical="center" shrinkToFit="1"/>
    </xf>
    <xf numFmtId="0" fontId="4" fillId="4" borderId="5" xfId="23" applyFont="1" applyFill="1" applyBorder="1" applyAlignment="1">
      <alignment horizontal="center" vertical="center" shrinkToFit="1"/>
    </xf>
    <xf numFmtId="0" fontId="4" fillId="4" borderId="7" xfId="23" applyFont="1" applyFill="1" applyBorder="1" applyAlignment="1">
      <alignment horizontal="center" vertical="center" shrinkToFit="1"/>
    </xf>
    <xf numFmtId="0" fontId="23" fillId="0" borderId="5" xfId="23" applyFont="1" applyBorder="1" applyAlignment="1">
      <alignment horizontal="left" vertical="center" wrapText="1"/>
    </xf>
    <xf numFmtId="0" fontId="23" fillId="0" borderId="6" xfId="0" applyFont="1" applyBorder="1" applyAlignment="1">
      <alignment horizontal="left" vertical="center" wrapText="1"/>
    </xf>
    <xf numFmtId="0" fontId="4" fillId="4" borderId="7" xfId="0" applyFont="1" applyFill="1" applyBorder="1" applyAlignment="1">
      <alignment horizontal="center" vertical="center" shrinkToFit="1"/>
    </xf>
    <xf numFmtId="0" fontId="23" fillId="0" borderId="5" xfId="23" applyFont="1" applyFill="1" applyBorder="1" applyAlignment="1">
      <alignment horizontal="left" vertical="center" wrapText="1" shrinkToFit="1"/>
    </xf>
    <xf numFmtId="0" fontId="23" fillId="0" borderId="6" xfId="0" applyFont="1" applyBorder="1" applyAlignment="1">
      <alignment horizontal="left" vertical="center" wrapText="1" shrinkToFit="1"/>
    </xf>
    <xf numFmtId="0" fontId="4" fillId="0" borderId="5"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181" fontId="4" fillId="0" borderId="5" xfId="0" applyNumberFormat="1" applyFont="1" applyFill="1" applyBorder="1" applyAlignment="1">
      <alignment horizontal="left" vertical="center" shrinkToFit="1"/>
    </xf>
    <xf numFmtId="0" fontId="33" fillId="0" borderId="0" xfId="17" applyFont="1" applyAlignment="1">
      <alignment horizontal="center" vertical="center"/>
    </xf>
    <xf numFmtId="0" fontId="4" fillId="0" borderId="0" xfId="8" applyFont="1" applyAlignment="1">
      <alignment horizontal="left" vertical="center" wrapText="1"/>
    </xf>
    <xf numFmtId="0" fontId="28" fillId="0" borderId="0" xfId="8" applyFont="1" applyAlignment="1">
      <alignment horizontal="center" vertical="center" wrapText="1"/>
    </xf>
    <xf numFmtId="3" fontId="17" fillId="0" borderId="9" xfId="8" applyNumberFormat="1" applyFont="1" applyBorder="1" applyAlignment="1">
      <alignment horizontal="right" vertical="center"/>
    </xf>
    <xf numFmtId="0" fontId="4" fillId="0" borderId="9" xfId="8" applyFont="1" applyBorder="1" applyAlignment="1">
      <alignment horizontal="center" vertical="center"/>
    </xf>
    <xf numFmtId="178" fontId="4" fillId="0" borderId="9" xfId="8" applyNumberFormat="1" applyFont="1" applyBorder="1" applyAlignment="1">
      <alignment horizontal="center" vertical="center"/>
    </xf>
    <xf numFmtId="0" fontId="8" fillId="0" borderId="0" xfId="8" applyFont="1" applyAlignment="1">
      <alignment horizontal="center" vertical="center" wrapText="1"/>
    </xf>
  </cellXfs>
  <cellStyles count="24">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3" xfId="2"/>
    <cellStyle name="標準 4" xfId="3"/>
    <cellStyle name="標準 5" xfId="4"/>
    <cellStyle name="標準 6" xfId="5"/>
    <cellStyle name="標準 6 2" xfId="23"/>
    <cellStyle name="標準 7" xfId="7"/>
    <cellStyle name="標準 8" xfId="8"/>
    <cellStyle name="標準 9" xfId="12"/>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292814</xdr:colOff>
      <xdr:row>29</xdr:row>
      <xdr:rowOff>7056</xdr:rowOff>
    </xdr:from>
    <xdr:to>
      <xdr:col>10</xdr:col>
      <xdr:colOff>500600</xdr:colOff>
      <xdr:row>30</xdr:row>
      <xdr:rowOff>11289</xdr:rowOff>
    </xdr:to>
    <xdr:sp macro="" textlink="">
      <xdr:nvSpPr>
        <xdr:cNvPr id="5" name="Rectangle 1"/>
        <xdr:cNvSpPr>
          <a:spLocks noChangeArrowheads="1"/>
        </xdr:cNvSpPr>
      </xdr:nvSpPr>
      <xdr:spPr bwMode="auto">
        <a:xfrm>
          <a:off x="5633870" y="7584723"/>
          <a:ext cx="207786" cy="258233"/>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105833</xdr:colOff>
      <xdr:row>1</xdr:row>
      <xdr:rowOff>84667</xdr:rowOff>
    </xdr:from>
    <xdr:to>
      <xdr:col>5</xdr:col>
      <xdr:colOff>529167</xdr:colOff>
      <xdr:row>3</xdr:row>
      <xdr:rowOff>63501</xdr:rowOff>
    </xdr:to>
    <xdr:sp macro="" textlink="">
      <xdr:nvSpPr>
        <xdr:cNvPr id="6" name="Rectangle 1"/>
        <xdr:cNvSpPr>
          <a:spLocks noChangeArrowheads="1"/>
        </xdr:cNvSpPr>
      </xdr:nvSpPr>
      <xdr:spPr bwMode="auto">
        <a:xfrm>
          <a:off x="2973916" y="84667"/>
          <a:ext cx="423334" cy="35983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4.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C40"/>
  <sheetViews>
    <sheetView showGridLines="0" view="pageBreakPreview" topLeftCell="A7" zoomScaleNormal="100" zoomScaleSheetLayoutView="100" workbookViewId="0">
      <selection activeCell="A15" sqref="A15:BC15"/>
    </sheetView>
  </sheetViews>
  <sheetFormatPr defaultColWidth="9" defaultRowHeight="13.2"/>
  <cols>
    <col min="1" max="181" width="1.6640625" style="77" customWidth="1"/>
    <col min="182" max="16384" width="9" style="77"/>
  </cols>
  <sheetData>
    <row r="1" spans="1:55" ht="14.55" customHeight="1">
      <c r="A1" s="77" t="s">
        <v>198</v>
      </c>
    </row>
    <row r="2" spans="1:55" ht="14.55" customHeight="1">
      <c r="A2" s="137"/>
      <c r="B2" s="123"/>
    </row>
    <row r="3" spans="1:55" ht="18" customHeight="1">
      <c r="AK3" s="238" t="s">
        <v>136</v>
      </c>
      <c r="AL3" s="238"/>
      <c r="AM3" s="238"/>
      <c r="AN3" s="238"/>
      <c r="AO3" s="238"/>
      <c r="AP3" s="238"/>
      <c r="AQ3" s="238"/>
      <c r="AR3" s="238"/>
      <c r="AS3" s="238"/>
      <c r="AT3" s="238"/>
      <c r="AU3" s="238"/>
      <c r="AV3" s="238"/>
      <c r="AW3" s="238"/>
      <c r="AX3" s="238"/>
      <c r="AY3" s="238"/>
      <c r="AZ3" s="238"/>
      <c r="BA3" s="238"/>
      <c r="BB3" s="81"/>
    </row>
    <row r="4" spans="1:55" ht="18" customHeight="1">
      <c r="AI4" s="138"/>
      <c r="AJ4" s="138"/>
      <c r="AK4" s="238" t="s">
        <v>231</v>
      </c>
      <c r="AL4" s="238"/>
      <c r="AM4" s="238"/>
      <c r="AN4" s="238"/>
      <c r="AO4" s="238"/>
      <c r="AP4" s="238"/>
      <c r="AQ4" s="238"/>
      <c r="AR4" s="238"/>
      <c r="AS4" s="238"/>
      <c r="AT4" s="238"/>
      <c r="AU4" s="238"/>
      <c r="AV4" s="238"/>
      <c r="AW4" s="238"/>
      <c r="AX4" s="238"/>
      <c r="AY4" s="238"/>
      <c r="AZ4" s="238"/>
      <c r="BA4" s="238"/>
    </row>
    <row r="5" spans="1:55" ht="18" customHeight="1"/>
    <row r="6" spans="1:55" ht="18" customHeight="1">
      <c r="B6" s="77" t="s">
        <v>135</v>
      </c>
    </row>
    <row r="7" spans="1:55" ht="18" customHeight="1"/>
    <row r="8" spans="1:55" ht="18" customHeight="1"/>
    <row r="9" spans="1:55" ht="18" customHeight="1">
      <c r="Z9" s="77" t="s">
        <v>134</v>
      </c>
    </row>
    <row r="10" spans="1:55" ht="18" customHeight="1">
      <c r="AA10" s="77" t="s">
        <v>0</v>
      </c>
    </row>
    <row r="11" spans="1:55" ht="18" customHeight="1">
      <c r="AA11" s="77" t="s">
        <v>164</v>
      </c>
      <c r="AD11" s="78"/>
      <c r="AE11" s="78"/>
      <c r="AF11" s="78"/>
      <c r="AG11" s="78"/>
      <c r="AH11" s="78"/>
      <c r="AI11" s="78"/>
      <c r="AJ11" s="78"/>
      <c r="AK11" s="78"/>
      <c r="AL11" s="78"/>
      <c r="AM11" s="78"/>
      <c r="AN11" s="78"/>
      <c r="AO11" s="78"/>
      <c r="AP11" s="78"/>
      <c r="AQ11" s="78"/>
      <c r="AR11" s="78"/>
      <c r="AS11" s="80"/>
      <c r="AT11" s="80"/>
      <c r="AU11" s="80"/>
      <c r="AV11" s="78"/>
      <c r="AW11" s="78"/>
      <c r="AX11" s="78"/>
      <c r="AY11" s="78"/>
    </row>
    <row r="12" spans="1:55" ht="18" customHeight="1">
      <c r="AA12" s="77" t="s">
        <v>107</v>
      </c>
      <c r="AY12" s="77" t="s">
        <v>187</v>
      </c>
    </row>
    <row r="13" spans="1:55" ht="18" customHeight="1"/>
    <row r="14" spans="1:55" ht="18" customHeight="1"/>
    <row r="15" spans="1:55" ht="18" customHeight="1">
      <c r="A15" s="239" t="s">
        <v>285</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row>
    <row r="16" spans="1:55" ht="18" customHeight="1">
      <c r="A16" s="77" t="s">
        <v>133</v>
      </c>
    </row>
    <row r="17" spans="1:55" ht="18" customHeight="1"/>
    <row r="18" spans="1:55" ht="18" customHeight="1">
      <c r="A18" s="78"/>
      <c r="B18" s="78" t="s">
        <v>132</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row>
    <row r="19" spans="1:55" ht="18.45" customHeight="1"/>
    <row r="20" spans="1:55" ht="18" customHeight="1">
      <c r="A20" s="239" t="s">
        <v>131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row>
    <row r="21" spans="1:55" ht="18" customHeight="1"/>
    <row r="22" spans="1:55" ht="18" customHeight="1">
      <c r="A22" s="1" t="s">
        <v>99</v>
      </c>
      <c r="B22" s="1"/>
      <c r="C22" s="1"/>
      <c r="D22" s="1"/>
      <c r="E22" s="78"/>
      <c r="F22" s="78"/>
      <c r="G22" s="78"/>
      <c r="H22" s="78"/>
      <c r="I22" s="78"/>
      <c r="J22" s="79"/>
      <c r="K22" s="79"/>
      <c r="L22" s="79"/>
      <c r="M22" s="79"/>
      <c r="N22" s="79"/>
      <c r="O22" s="79"/>
      <c r="P22" s="79"/>
      <c r="Q22" s="79"/>
      <c r="R22" s="79"/>
      <c r="S22" s="79"/>
      <c r="T22" s="79"/>
      <c r="U22" s="79"/>
      <c r="V22" s="79"/>
      <c r="W22" s="79"/>
      <c r="Y22" s="78"/>
      <c r="Z22" s="78"/>
      <c r="AA22" s="78"/>
      <c r="AB22" s="78"/>
      <c r="AC22" s="78"/>
      <c r="AD22" s="78"/>
      <c r="AE22" s="78"/>
      <c r="AH22" s="78"/>
      <c r="AI22" s="78"/>
      <c r="AJ22" s="78"/>
      <c r="AK22" s="78"/>
      <c r="AL22" s="78"/>
      <c r="AM22" s="78"/>
      <c r="AN22" s="78"/>
      <c r="AO22" s="78"/>
      <c r="AP22" s="78"/>
      <c r="AQ22" s="78"/>
      <c r="AR22" s="78"/>
      <c r="AS22" s="78"/>
      <c r="AT22" s="78"/>
      <c r="AU22" s="78"/>
      <c r="AV22" s="78"/>
      <c r="AW22" s="78"/>
      <c r="AX22" s="78"/>
      <c r="AY22" s="78"/>
      <c r="AZ22" s="78"/>
      <c r="BA22" s="78"/>
      <c r="BB22" s="78"/>
      <c r="BC22" s="78"/>
    </row>
    <row r="23" spans="1:55" ht="18" customHeight="1">
      <c r="D23" s="245" t="s">
        <v>138</v>
      </c>
      <c r="E23" s="246"/>
      <c r="F23" s="247"/>
      <c r="G23" s="248"/>
      <c r="H23" s="248"/>
      <c r="I23" s="248"/>
      <c r="J23" s="248"/>
      <c r="K23" s="248"/>
      <c r="L23" s="248"/>
      <c r="M23" s="248"/>
      <c r="N23" s="248"/>
      <c r="O23" s="248"/>
      <c r="P23" s="248"/>
      <c r="Q23" s="248"/>
      <c r="R23" s="248"/>
      <c r="S23" s="78" t="s">
        <v>101</v>
      </c>
    </row>
    <row r="24" spans="1:55" ht="18" customHeight="1">
      <c r="R24" s="78"/>
    </row>
    <row r="25" spans="1:55" ht="18" customHeight="1">
      <c r="A25" s="77" t="s">
        <v>102</v>
      </c>
    </row>
    <row r="26" spans="1:55" ht="18" customHeight="1">
      <c r="B26" s="61" t="s">
        <v>175</v>
      </c>
    </row>
    <row r="27" spans="1:55" ht="18" customHeight="1">
      <c r="B27" s="61" t="s">
        <v>176</v>
      </c>
    </row>
    <row r="28" spans="1:55" ht="18" customHeight="1">
      <c r="B28" s="61" t="s">
        <v>177</v>
      </c>
    </row>
    <row r="29" spans="1:55" ht="18" customHeight="1">
      <c r="B29" s="61" t="s">
        <v>183</v>
      </c>
    </row>
    <row r="30" spans="1:55" ht="18" customHeight="1">
      <c r="B30" s="61" t="s">
        <v>117</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row>
    <row r="31" spans="1:55" ht="18" customHeight="1"/>
    <row r="32" spans="1:55" ht="18" customHeight="1"/>
    <row r="33" spans="25:53" ht="18" customHeight="1"/>
    <row r="34" spans="25:53" ht="22.5" customHeight="1">
      <c r="Y34" s="249" t="s">
        <v>137</v>
      </c>
      <c r="Z34" s="250"/>
      <c r="AA34" s="250"/>
      <c r="AB34" s="250"/>
      <c r="AC34" s="250"/>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2"/>
    </row>
    <row r="35" spans="25:53" ht="17.55" customHeight="1">
      <c r="Y35" s="253" t="s">
        <v>130</v>
      </c>
      <c r="Z35" s="254"/>
      <c r="AA35" s="254"/>
      <c r="AB35" s="254"/>
      <c r="AC35" s="255"/>
      <c r="AD35" s="259"/>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row>
    <row r="36" spans="25:53" ht="17.55" customHeight="1">
      <c r="Y36" s="256"/>
      <c r="Z36" s="257"/>
      <c r="AA36" s="257"/>
      <c r="AB36" s="257"/>
      <c r="AC36" s="258"/>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row>
    <row r="37" spans="25:53" ht="22.5" customHeight="1">
      <c r="Y37" s="240" t="s">
        <v>129</v>
      </c>
      <c r="Z37" s="241"/>
      <c r="AA37" s="241"/>
      <c r="AB37" s="241"/>
      <c r="AC37" s="242"/>
      <c r="AD37" s="243"/>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25:53" ht="22.5" customHeight="1">
      <c r="Y38" s="240" t="s">
        <v>128</v>
      </c>
      <c r="Z38" s="241"/>
      <c r="AA38" s="241"/>
      <c r="AB38" s="241"/>
      <c r="AC38" s="242"/>
      <c r="AD38" s="243"/>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25:53" ht="22.5" customHeight="1">
      <c r="Y39" s="240" t="s">
        <v>127</v>
      </c>
      <c r="Z39" s="241"/>
      <c r="AA39" s="241"/>
      <c r="AB39" s="241"/>
      <c r="AC39" s="242"/>
      <c r="AD39" s="243"/>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25:53" ht="18" customHeight="1"/>
  </sheetData>
  <mergeCells count="15">
    <mergeCell ref="AK3:BA3"/>
    <mergeCell ref="AK4:BA4"/>
    <mergeCell ref="A15:BC15"/>
    <mergeCell ref="A20:BC20"/>
    <mergeCell ref="Y39:AC39"/>
    <mergeCell ref="AD39:BA39"/>
    <mergeCell ref="D23:E23"/>
    <mergeCell ref="F23:R23"/>
    <mergeCell ref="Y34:BA34"/>
    <mergeCell ref="Y35:AC36"/>
    <mergeCell ref="AD35:BA36"/>
    <mergeCell ref="Y37:AC37"/>
    <mergeCell ref="AD37:BA37"/>
    <mergeCell ref="Y38:AC38"/>
    <mergeCell ref="AD38:BA38"/>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showZeros="0" view="pageBreakPreview" zoomScale="90" zoomScaleNormal="100" zoomScaleSheetLayoutView="90" workbookViewId="0">
      <selection activeCell="A2" sqref="A2"/>
    </sheetView>
  </sheetViews>
  <sheetFormatPr defaultRowHeight="13.2"/>
  <cols>
    <col min="1" max="1" width="23.21875" style="58" customWidth="1"/>
    <col min="2" max="2" width="16.77734375" style="58" customWidth="1"/>
    <col min="3" max="6" width="12.21875" style="58" customWidth="1"/>
    <col min="7" max="7" width="10" style="58" customWidth="1"/>
    <col min="8" max="8" width="9.6640625" style="58" customWidth="1"/>
    <col min="9" max="9" width="12.21875" style="58" customWidth="1"/>
    <col min="10" max="10" width="12.5546875" style="58" customWidth="1"/>
    <col min="11" max="11" width="12.77734375" style="58" customWidth="1"/>
    <col min="12" max="12" width="13.109375" style="58" customWidth="1"/>
    <col min="13" max="13" width="11.21875" style="58" customWidth="1"/>
    <col min="14" max="14" width="8.77734375" style="58"/>
    <col min="15" max="15" width="25.109375" style="58" customWidth="1"/>
    <col min="16" max="253" width="8.77734375" style="58"/>
    <col min="254" max="254" width="1.88671875" style="58" customWidth="1"/>
    <col min="255" max="255" width="18.6640625" style="58" customWidth="1"/>
    <col min="256" max="260" width="14.6640625" style="58" customWidth="1"/>
    <col min="261" max="261" width="10.33203125" style="58" customWidth="1"/>
    <col min="262" max="263" width="14.6640625" style="58" customWidth="1"/>
    <col min="264" max="509" width="8.77734375" style="58"/>
    <col min="510" max="510" width="1.88671875" style="58" customWidth="1"/>
    <col min="511" max="511" width="18.6640625" style="58" customWidth="1"/>
    <col min="512" max="516" width="14.6640625" style="58" customWidth="1"/>
    <col min="517" max="517" width="10.33203125" style="58" customWidth="1"/>
    <col min="518" max="519" width="14.6640625" style="58" customWidth="1"/>
    <col min="520" max="765" width="8.77734375" style="58"/>
    <col min="766" max="766" width="1.88671875" style="58" customWidth="1"/>
    <col min="767" max="767" width="18.6640625" style="58" customWidth="1"/>
    <col min="768" max="772" width="14.6640625" style="58" customWidth="1"/>
    <col min="773" max="773" width="10.33203125" style="58" customWidth="1"/>
    <col min="774" max="775" width="14.6640625" style="58" customWidth="1"/>
    <col min="776" max="1021" width="8.77734375" style="58"/>
    <col min="1022" max="1022" width="1.88671875" style="58" customWidth="1"/>
    <col min="1023" max="1023" width="18.6640625" style="58" customWidth="1"/>
    <col min="1024" max="1028" width="14.6640625" style="58" customWidth="1"/>
    <col min="1029" max="1029" width="10.33203125" style="58" customWidth="1"/>
    <col min="1030" max="1031" width="14.6640625" style="58" customWidth="1"/>
    <col min="1032" max="1277" width="8.77734375" style="58"/>
    <col min="1278" max="1278" width="1.88671875" style="58" customWidth="1"/>
    <col min="1279" max="1279" width="18.6640625" style="58" customWidth="1"/>
    <col min="1280" max="1284" width="14.6640625" style="58" customWidth="1"/>
    <col min="1285" max="1285" width="10.33203125" style="58" customWidth="1"/>
    <col min="1286" max="1287" width="14.6640625" style="58" customWidth="1"/>
    <col min="1288" max="1533" width="8.77734375" style="58"/>
    <col min="1534" max="1534" width="1.88671875" style="58" customWidth="1"/>
    <col min="1535" max="1535" width="18.6640625" style="58" customWidth="1"/>
    <col min="1536" max="1540" width="14.6640625" style="58" customWidth="1"/>
    <col min="1541" max="1541" width="10.33203125" style="58" customWidth="1"/>
    <col min="1542" max="1543" width="14.6640625" style="58" customWidth="1"/>
    <col min="1544" max="1789" width="8.77734375" style="58"/>
    <col min="1790" max="1790" width="1.88671875" style="58" customWidth="1"/>
    <col min="1791" max="1791" width="18.6640625" style="58" customWidth="1"/>
    <col min="1792" max="1796" width="14.6640625" style="58" customWidth="1"/>
    <col min="1797" max="1797" width="10.33203125" style="58" customWidth="1"/>
    <col min="1798" max="1799" width="14.6640625" style="58" customWidth="1"/>
    <col min="1800" max="2045" width="8.77734375" style="58"/>
    <col min="2046" max="2046" width="1.88671875" style="58" customWidth="1"/>
    <col min="2047" max="2047" width="18.6640625" style="58" customWidth="1"/>
    <col min="2048" max="2052" width="14.6640625" style="58" customWidth="1"/>
    <col min="2053" max="2053" width="10.33203125" style="58" customWidth="1"/>
    <col min="2054" max="2055" width="14.6640625" style="58" customWidth="1"/>
    <col min="2056" max="2301" width="8.77734375" style="58"/>
    <col min="2302" max="2302" width="1.88671875" style="58" customWidth="1"/>
    <col min="2303" max="2303" width="18.6640625" style="58" customWidth="1"/>
    <col min="2304" max="2308" width="14.6640625" style="58" customWidth="1"/>
    <col min="2309" max="2309" width="10.33203125" style="58" customWidth="1"/>
    <col min="2310" max="2311" width="14.6640625" style="58" customWidth="1"/>
    <col min="2312" max="2557" width="8.77734375" style="58"/>
    <col min="2558" max="2558" width="1.88671875" style="58" customWidth="1"/>
    <col min="2559" max="2559" width="18.6640625" style="58" customWidth="1"/>
    <col min="2560" max="2564" width="14.6640625" style="58" customWidth="1"/>
    <col min="2565" max="2565" width="10.33203125" style="58" customWidth="1"/>
    <col min="2566" max="2567" width="14.6640625" style="58" customWidth="1"/>
    <col min="2568" max="2813" width="8.77734375" style="58"/>
    <col min="2814" max="2814" width="1.88671875" style="58" customWidth="1"/>
    <col min="2815" max="2815" width="18.6640625" style="58" customWidth="1"/>
    <col min="2816" max="2820" width="14.6640625" style="58" customWidth="1"/>
    <col min="2821" max="2821" width="10.33203125" style="58" customWidth="1"/>
    <col min="2822" max="2823" width="14.6640625" style="58" customWidth="1"/>
    <col min="2824" max="3069" width="8.77734375" style="58"/>
    <col min="3070" max="3070" width="1.88671875" style="58" customWidth="1"/>
    <col min="3071" max="3071" width="18.6640625" style="58" customWidth="1"/>
    <col min="3072" max="3076" width="14.6640625" style="58" customWidth="1"/>
    <col min="3077" max="3077" width="10.33203125" style="58" customWidth="1"/>
    <col min="3078" max="3079" width="14.6640625" style="58" customWidth="1"/>
    <col min="3080" max="3325" width="8.77734375" style="58"/>
    <col min="3326" max="3326" width="1.88671875" style="58" customWidth="1"/>
    <col min="3327" max="3327" width="18.6640625" style="58" customWidth="1"/>
    <col min="3328" max="3332" width="14.6640625" style="58" customWidth="1"/>
    <col min="3333" max="3333" width="10.33203125" style="58" customWidth="1"/>
    <col min="3334" max="3335" width="14.6640625" style="58" customWidth="1"/>
    <col min="3336" max="3581" width="8.77734375" style="58"/>
    <col min="3582" max="3582" width="1.88671875" style="58" customWidth="1"/>
    <col min="3583" max="3583" width="18.6640625" style="58" customWidth="1"/>
    <col min="3584" max="3588" width="14.6640625" style="58" customWidth="1"/>
    <col min="3589" max="3589" width="10.33203125" style="58" customWidth="1"/>
    <col min="3590" max="3591" width="14.6640625" style="58" customWidth="1"/>
    <col min="3592" max="3837" width="8.77734375" style="58"/>
    <col min="3838" max="3838" width="1.88671875" style="58" customWidth="1"/>
    <col min="3839" max="3839" width="18.6640625" style="58" customWidth="1"/>
    <col min="3840" max="3844" width="14.6640625" style="58" customWidth="1"/>
    <col min="3845" max="3845" width="10.33203125" style="58" customWidth="1"/>
    <col min="3846" max="3847" width="14.6640625" style="58" customWidth="1"/>
    <col min="3848" max="4093" width="8.77734375" style="58"/>
    <col min="4094" max="4094" width="1.88671875" style="58" customWidth="1"/>
    <col min="4095" max="4095" width="18.6640625" style="58" customWidth="1"/>
    <col min="4096" max="4100" width="14.6640625" style="58" customWidth="1"/>
    <col min="4101" max="4101" width="10.33203125" style="58" customWidth="1"/>
    <col min="4102" max="4103" width="14.6640625" style="58" customWidth="1"/>
    <col min="4104" max="4349" width="8.77734375" style="58"/>
    <col min="4350" max="4350" width="1.88671875" style="58" customWidth="1"/>
    <col min="4351" max="4351" width="18.6640625" style="58" customWidth="1"/>
    <col min="4352" max="4356" width="14.6640625" style="58" customWidth="1"/>
    <col min="4357" max="4357" width="10.33203125" style="58" customWidth="1"/>
    <col min="4358" max="4359" width="14.6640625" style="58" customWidth="1"/>
    <col min="4360" max="4605" width="8.77734375" style="58"/>
    <col min="4606" max="4606" width="1.88671875" style="58" customWidth="1"/>
    <col min="4607" max="4607" width="18.6640625" style="58" customWidth="1"/>
    <col min="4608" max="4612" width="14.6640625" style="58" customWidth="1"/>
    <col min="4613" max="4613" width="10.33203125" style="58" customWidth="1"/>
    <col min="4614" max="4615" width="14.6640625" style="58" customWidth="1"/>
    <col min="4616" max="4861" width="8.77734375" style="58"/>
    <col min="4862" max="4862" width="1.88671875" style="58" customWidth="1"/>
    <col min="4863" max="4863" width="18.6640625" style="58" customWidth="1"/>
    <col min="4864" max="4868" width="14.6640625" style="58" customWidth="1"/>
    <col min="4869" max="4869" width="10.33203125" style="58" customWidth="1"/>
    <col min="4870" max="4871" width="14.6640625" style="58" customWidth="1"/>
    <col min="4872" max="5117" width="8.77734375" style="58"/>
    <col min="5118" max="5118" width="1.88671875" style="58" customWidth="1"/>
    <col min="5119" max="5119" width="18.6640625" style="58" customWidth="1"/>
    <col min="5120" max="5124" width="14.6640625" style="58" customWidth="1"/>
    <col min="5125" max="5125" width="10.33203125" style="58" customWidth="1"/>
    <col min="5126" max="5127" width="14.6640625" style="58" customWidth="1"/>
    <col min="5128" max="5373" width="8.77734375" style="58"/>
    <col min="5374" max="5374" width="1.88671875" style="58" customWidth="1"/>
    <col min="5375" max="5375" width="18.6640625" style="58" customWidth="1"/>
    <col min="5376" max="5380" width="14.6640625" style="58" customWidth="1"/>
    <col min="5381" max="5381" width="10.33203125" style="58" customWidth="1"/>
    <col min="5382" max="5383" width="14.6640625" style="58" customWidth="1"/>
    <col min="5384" max="5629" width="8.77734375" style="58"/>
    <col min="5630" max="5630" width="1.88671875" style="58" customWidth="1"/>
    <col min="5631" max="5631" width="18.6640625" style="58" customWidth="1"/>
    <col min="5632" max="5636" width="14.6640625" style="58" customWidth="1"/>
    <col min="5637" max="5637" width="10.33203125" style="58" customWidth="1"/>
    <col min="5638" max="5639" width="14.6640625" style="58" customWidth="1"/>
    <col min="5640" max="5885" width="8.77734375" style="58"/>
    <col min="5886" max="5886" width="1.88671875" style="58" customWidth="1"/>
    <col min="5887" max="5887" width="18.6640625" style="58" customWidth="1"/>
    <col min="5888" max="5892" width="14.6640625" style="58" customWidth="1"/>
    <col min="5893" max="5893" width="10.33203125" style="58" customWidth="1"/>
    <col min="5894" max="5895" width="14.6640625" style="58" customWidth="1"/>
    <col min="5896" max="6141" width="8.77734375" style="58"/>
    <col min="6142" max="6142" width="1.88671875" style="58" customWidth="1"/>
    <col min="6143" max="6143" width="18.6640625" style="58" customWidth="1"/>
    <col min="6144" max="6148" width="14.6640625" style="58" customWidth="1"/>
    <col min="6149" max="6149" width="10.33203125" style="58" customWidth="1"/>
    <col min="6150" max="6151" width="14.6640625" style="58" customWidth="1"/>
    <col min="6152" max="6397" width="8.77734375" style="58"/>
    <col min="6398" max="6398" width="1.88671875" style="58" customWidth="1"/>
    <col min="6399" max="6399" width="18.6640625" style="58" customWidth="1"/>
    <col min="6400" max="6404" width="14.6640625" style="58" customWidth="1"/>
    <col min="6405" max="6405" width="10.33203125" style="58" customWidth="1"/>
    <col min="6406" max="6407" width="14.6640625" style="58" customWidth="1"/>
    <col min="6408" max="6653" width="8.77734375" style="58"/>
    <col min="6654" max="6654" width="1.88671875" style="58" customWidth="1"/>
    <col min="6655" max="6655" width="18.6640625" style="58" customWidth="1"/>
    <col min="6656" max="6660" width="14.6640625" style="58" customWidth="1"/>
    <col min="6661" max="6661" width="10.33203125" style="58" customWidth="1"/>
    <col min="6662" max="6663" width="14.6640625" style="58" customWidth="1"/>
    <col min="6664" max="6909" width="8.77734375" style="58"/>
    <col min="6910" max="6910" width="1.88671875" style="58" customWidth="1"/>
    <col min="6911" max="6911" width="18.6640625" style="58" customWidth="1"/>
    <col min="6912" max="6916" width="14.6640625" style="58" customWidth="1"/>
    <col min="6917" max="6917" width="10.33203125" style="58" customWidth="1"/>
    <col min="6918" max="6919" width="14.6640625" style="58" customWidth="1"/>
    <col min="6920" max="7165" width="8.77734375" style="58"/>
    <col min="7166" max="7166" width="1.88671875" style="58" customWidth="1"/>
    <col min="7167" max="7167" width="18.6640625" style="58" customWidth="1"/>
    <col min="7168" max="7172" width="14.6640625" style="58" customWidth="1"/>
    <col min="7173" max="7173" width="10.33203125" style="58" customWidth="1"/>
    <col min="7174" max="7175" width="14.6640625" style="58" customWidth="1"/>
    <col min="7176" max="7421" width="8.77734375" style="58"/>
    <col min="7422" max="7422" width="1.88671875" style="58" customWidth="1"/>
    <col min="7423" max="7423" width="18.6640625" style="58" customWidth="1"/>
    <col min="7424" max="7428" width="14.6640625" style="58" customWidth="1"/>
    <col min="7429" max="7429" width="10.33203125" style="58" customWidth="1"/>
    <col min="7430" max="7431" width="14.6640625" style="58" customWidth="1"/>
    <col min="7432" max="7677" width="8.77734375" style="58"/>
    <col min="7678" max="7678" width="1.88671875" style="58" customWidth="1"/>
    <col min="7679" max="7679" width="18.6640625" style="58" customWidth="1"/>
    <col min="7680" max="7684" width="14.6640625" style="58" customWidth="1"/>
    <col min="7685" max="7685" width="10.33203125" style="58" customWidth="1"/>
    <col min="7686" max="7687" width="14.6640625" style="58" customWidth="1"/>
    <col min="7688" max="7933" width="8.77734375" style="58"/>
    <col min="7934" max="7934" width="1.88671875" style="58" customWidth="1"/>
    <col min="7935" max="7935" width="18.6640625" style="58" customWidth="1"/>
    <col min="7936" max="7940" width="14.6640625" style="58" customWidth="1"/>
    <col min="7941" max="7941" width="10.33203125" style="58" customWidth="1"/>
    <col min="7942" max="7943" width="14.6640625" style="58" customWidth="1"/>
    <col min="7944" max="8189" width="8.77734375" style="58"/>
    <col min="8190" max="8190" width="1.88671875" style="58" customWidth="1"/>
    <col min="8191" max="8191" width="18.6640625" style="58" customWidth="1"/>
    <col min="8192" max="8196" width="14.6640625" style="58" customWidth="1"/>
    <col min="8197" max="8197" width="10.33203125" style="58" customWidth="1"/>
    <col min="8198" max="8199" width="14.6640625" style="58" customWidth="1"/>
    <col min="8200" max="8445" width="8.77734375" style="58"/>
    <col min="8446" max="8446" width="1.88671875" style="58" customWidth="1"/>
    <col min="8447" max="8447" width="18.6640625" style="58" customWidth="1"/>
    <col min="8448" max="8452" width="14.6640625" style="58" customWidth="1"/>
    <col min="8453" max="8453" width="10.33203125" style="58" customWidth="1"/>
    <col min="8454" max="8455" width="14.6640625" style="58" customWidth="1"/>
    <col min="8456" max="8701" width="8.77734375" style="58"/>
    <col min="8702" max="8702" width="1.88671875" style="58" customWidth="1"/>
    <col min="8703" max="8703" width="18.6640625" style="58" customWidth="1"/>
    <col min="8704" max="8708" width="14.6640625" style="58" customWidth="1"/>
    <col min="8709" max="8709" width="10.33203125" style="58" customWidth="1"/>
    <col min="8710" max="8711" width="14.6640625" style="58" customWidth="1"/>
    <col min="8712" max="8957" width="8.77734375" style="58"/>
    <col min="8958" max="8958" width="1.88671875" style="58" customWidth="1"/>
    <col min="8959" max="8959" width="18.6640625" style="58" customWidth="1"/>
    <col min="8960" max="8964" width="14.6640625" style="58" customWidth="1"/>
    <col min="8965" max="8965" width="10.33203125" style="58" customWidth="1"/>
    <col min="8966" max="8967" width="14.6640625" style="58" customWidth="1"/>
    <col min="8968" max="9213" width="8.77734375" style="58"/>
    <col min="9214" max="9214" width="1.88671875" style="58" customWidth="1"/>
    <col min="9215" max="9215" width="18.6640625" style="58" customWidth="1"/>
    <col min="9216" max="9220" width="14.6640625" style="58" customWidth="1"/>
    <col min="9221" max="9221" width="10.33203125" style="58" customWidth="1"/>
    <col min="9222" max="9223" width="14.6640625" style="58" customWidth="1"/>
    <col min="9224" max="9469" width="8.77734375" style="58"/>
    <col min="9470" max="9470" width="1.88671875" style="58" customWidth="1"/>
    <col min="9471" max="9471" width="18.6640625" style="58" customWidth="1"/>
    <col min="9472" max="9476" width="14.6640625" style="58" customWidth="1"/>
    <col min="9477" max="9477" width="10.33203125" style="58" customWidth="1"/>
    <col min="9478" max="9479" width="14.6640625" style="58" customWidth="1"/>
    <col min="9480" max="9725" width="8.77734375" style="58"/>
    <col min="9726" max="9726" width="1.88671875" style="58" customWidth="1"/>
    <col min="9727" max="9727" width="18.6640625" style="58" customWidth="1"/>
    <col min="9728" max="9732" width="14.6640625" style="58" customWidth="1"/>
    <col min="9733" max="9733" width="10.33203125" style="58" customWidth="1"/>
    <col min="9734" max="9735" width="14.6640625" style="58" customWidth="1"/>
    <col min="9736" max="9981" width="8.77734375" style="58"/>
    <col min="9982" max="9982" width="1.88671875" style="58" customWidth="1"/>
    <col min="9983" max="9983" width="18.6640625" style="58" customWidth="1"/>
    <col min="9984" max="9988" width="14.6640625" style="58" customWidth="1"/>
    <col min="9989" max="9989" width="10.33203125" style="58" customWidth="1"/>
    <col min="9990" max="9991" width="14.6640625" style="58" customWidth="1"/>
    <col min="9992" max="10237" width="8.77734375" style="58"/>
    <col min="10238" max="10238" width="1.88671875" style="58" customWidth="1"/>
    <col min="10239" max="10239" width="18.6640625" style="58" customWidth="1"/>
    <col min="10240" max="10244" width="14.6640625" style="58" customWidth="1"/>
    <col min="10245" max="10245" width="10.33203125" style="58" customWidth="1"/>
    <col min="10246" max="10247" width="14.6640625" style="58" customWidth="1"/>
    <col min="10248" max="10493" width="8.77734375" style="58"/>
    <col min="10494" max="10494" width="1.88671875" style="58" customWidth="1"/>
    <col min="10495" max="10495" width="18.6640625" style="58" customWidth="1"/>
    <col min="10496" max="10500" width="14.6640625" style="58" customWidth="1"/>
    <col min="10501" max="10501" width="10.33203125" style="58" customWidth="1"/>
    <col min="10502" max="10503" width="14.6640625" style="58" customWidth="1"/>
    <col min="10504" max="10749" width="8.77734375" style="58"/>
    <col min="10750" max="10750" width="1.88671875" style="58" customWidth="1"/>
    <col min="10751" max="10751" width="18.6640625" style="58" customWidth="1"/>
    <col min="10752" max="10756" width="14.6640625" style="58" customWidth="1"/>
    <col min="10757" max="10757" width="10.33203125" style="58" customWidth="1"/>
    <col min="10758" max="10759" width="14.6640625" style="58" customWidth="1"/>
    <col min="10760" max="11005" width="8.77734375" style="58"/>
    <col min="11006" max="11006" width="1.88671875" style="58" customWidth="1"/>
    <col min="11007" max="11007" width="18.6640625" style="58" customWidth="1"/>
    <col min="11008" max="11012" width="14.6640625" style="58" customWidth="1"/>
    <col min="11013" max="11013" width="10.33203125" style="58" customWidth="1"/>
    <col min="11014" max="11015" width="14.6640625" style="58" customWidth="1"/>
    <col min="11016" max="11261" width="8.77734375" style="58"/>
    <col min="11262" max="11262" width="1.88671875" style="58" customWidth="1"/>
    <col min="11263" max="11263" width="18.6640625" style="58" customWidth="1"/>
    <col min="11264" max="11268" width="14.6640625" style="58" customWidth="1"/>
    <col min="11269" max="11269" width="10.33203125" style="58" customWidth="1"/>
    <col min="11270" max="11271" width="14.6640625" style="58" customWidth="1"/>
    <col min="11272" max="11517" width="8.77734375" style="58"/>
    <col min="11518" max="11518" width="1.88671875" style="58" customWidth="1"/>
    <col min="11519" max="11519" width="18.6640625" style="58" customWidth="1"/>
    <col min="11520" max="11524" width="14.6640625" style="58" customWidth="1"/>
    <col min="11525" max="11525" width="10.33203125" style="58" customWidth="1"/>
    <col min="11526" max="11527" width="14.6640625" style="58" customWidth="1"/>
    <col min="11528" max="11773" width="8.77734375" style="58"/>
    <col min="11774" max="11774" width="1.88671875" style="58" customWidth="1"/>
    <col min="11775" max="11775" width="18.6640625" style="58" customWidth="1"/>
    <col min="11776" max="11780" width="14.6640625" style="58" customWidth="1"/>
    <col min="11781" max="11781" width="10.33203125" style="58" customWidth="1"/>
    <col min="11782" max="11783" width="14.6640625" style="58" customWidth="1"/>
    <col min="11784" max="12029" width="8.77734375" style="58"/>
    <col min="12030" max="12030" width="1.88671875" style="58" customWidth="1"/>
    <col min="12031" max="12031" width="18.6640625" style="58" customWidth="1"/>
    <col min="12032" max="12036" width="14.6640625" style="58" customWidth="1"/>
    <col min="12037" max="12037" width="10.33203125" style="58" customWidth="1"/>
    <col min="12038" max="12039" width="14.6640625" style="58" customWidth="1"/>
    <col min="12040" max="12285" width="8.77734375" style="58"/>
    <col min="12286" max="12286" width="1.88671875" style="58" customWidth="1"/>
    <col min="12287" max="12287" width="18.6640625" style="58" customWidth="1"/>
    <col min="12288" max="12292" width="14.6640625" style="58" customWidth="1"/>
    <col min="12293" max="12293" width="10.33203125" style="58" customWidth="1"/>
    <col min="12294" max="12295" width="14.6640625" style="58" customWidth="1"/>
    <col min="12296" max="12541" width="8.77734375" style="58"/>
    <col min="12542" max="12542" width="1.88671875" style="58" customWidth="1"/>
    <col min="12543" max="12543" width="18.6640625" style="58" customWidth="1"/>
    <col min="12544" max="12548" width="14.6640625" style="58" customWidth="1"/>
    <col min="12549" max="12549" width="10.33203125" style="58" customWidth="1"/>
    <col min="12550" max="12551" width="14.6640625" style="58" customWidth="1"/>
    <col min="12552" max="12797" width="8.77734375" style="58"/>
    <col min="12798" max="12798" width="1.88671875" style="58" customWidth="1"/>
    <col min="12799" max="12799" width="18.6640625" style="58" customWidth="1"/>
    <col min="12800" max="12804" width="14.6640625" style="58" customWidth="1"/>
    <col min="12805" max="12805" width="10.33203125" style="58" customWidth="1"/>
    <col min="12806" max="12807" width="14.6640625" style="58" customWidth="1"/>
    <col min="12808" max="13053" width="8.77734375" style="58"/>
    <col min="13054" max="13054" width="1.88671875" style="58" customWidth="1"/>
    <col min="13055" max="13055" width="18.6640625" style="58" customWidth="1"/>
    <col min="13056" max="13060" width="14.6640625" style="58" customWidth="1"/>
    <col min="13061" max="13061" width="10.33203125" style="58" customWidth="1"/>
    <col min="13062" max="13063" width="14.6640625" style="58" customWidth="1"/>
    <col min="13064" max="13309" width="8.77734375" style="58"/>
    <col min="13310" max="13310" width="1.88671875" style="58" customWidth="1"/>
    <col min="13311" max="13311" width="18.6640625" style="58" customWidth="1"/>
    <col min="13312" max="13316" width="14.6640625" style="58" customWidth="1"/>
    <col min="13317" max="13317" width="10.33203125" style="58" customWidth="1"/>
    <col min="13318" max="13319" width="14.6640625" style="58" customWidth="1"/>
    <col min="13320" max="13565" width="8.77734375" style="58"/>
    <col min="13566" max="13566" width="1.88671875" style="58" customWidth="1"/>
    <col min="13567" max="13567" width="18.6640625" style="58" customWidth="1"/>
    <col min="13568" max="13572" width="14.6640625" style="58" customWidth="1"/>
    <col min="13573" max="13573" width="10.33203125" style="58" customWidth="1"/>
    <col min="13574" max="13575" width="14.6640625" style="58" customWidth="1"/>
    <col min="13576" max="13821" width="8.77734375" style="58"/>
    <col min="13822" max="13822" width="1.88671875" style="58" customWidth="1"/>
    <col min="13823" max="13823" width="18.6640625" style="58" customWidth="1"/>
    <col min="13824" max="13828" width="14.6640625" style="58" customWidth="1"/>
    <col min="13829" max="13829" width="10.33203125" style="58" customWidth="1"/>
    <col min="13830" max="13831" width="14.6640625" style="58" customWidth="1"/>
    <col min="13832" max="14077" width="8.77734375" style="58"/>
    <col min="14078" max="14078" width="1.88671875" style="58" customWidth="1"/>
    <col min="14079" max="14079" width="18.6640625" style="58" customWidth="1"/>
    <col min="14080" max="14084" width="14.6640625" style="58" customWidth="1"/>
    <col min="14085" max="14085" width="10.33203125" style="58" customWidth="1"/>
    <col min="14086" max="14087" width="14.6640625" style="58" customWidth="1"/>
    <col min="14088" max="14333" width="8.77734375" style="58"/>
    <col min="14334" max="14334" width="1.88671875" style="58" customWidth="1"/>
    <col min="14335" max="14335" width="18.6640625" style="58" customWidth="1"/>
    <col min="14336" max="14340" width="14.6640625" style="58" customWidth="1"/>
    <col min="14341" max="14341" width="10.33203125" style="58" customWidth="1"/>
    <col min="14342" max="14343" width="14.6640625" style="58" customWidth="1"/>
    <col min="14344" max="14589" width="8.77734375" style="58"/>
    <col min="14590" max="14590" width="1.88671875" style="58" customWidth="1"/>
    <col min="14591" max="14591" width="18.6640625" style="58" customWidth="1"/>
    <col min="14592" max="14596" width="14.6640625" style="58" customWidth="1"/>
    <col min="14597" max="14597" width="10.33203125" style="58" customWidth="1"/>
    <col min="14598" max="14599" width="14.6640625" style="58" customWidth="1"/>
    <col min="14600" max="14845" width="8.77734375" style="58"/>
    <col min="14846" max="14846" width="1.88671875" style="58" customWidth="1"/>
    <col min="14847" max="14847" width="18.6640625" style="58" customWidth="1"/>
    <col min="14848" max="14852" width="14.6640625" style="58" customWidth="1"/>
    <col min="14853" max="14853" width="10.33203125" style="58" customWidth="1"/>
    <col min="14854" max="14855" width="14.6640625" style="58" customWidth="1"/>
    <col min="14856" max="15101" width="8.77734375" style="58"/>
    <col min="15102" max="15102" width="1.88671875" style="58" customWidth="1"/>
    <col min="15103" max="15103" width="18.6640625" style="58" customWidth="1"/>
    <col min="15104" max="15108" width="14.6640625" style="58" customWidth="1"/>
    <col min="15109" max="15109" width="10.33203125" style="58" customWidth="1"/>
    <col min="15110" max="15111" width="14.6640625" style="58" customWidth="1"/>
    <col min="15112" max="15357" width="8.77734375" style="58"/>
    <col min="15358" max="15358" width="1.88671875" style="58" customWidth="1"/>
    <col min="15359" max="15359" width="18.6640625" style="58" customWidth="1"/>
    <col min="15360" max="15364" width="14.6640625" style="58" customWidth="1"/>
    <col min="15365" max="15365" width="10.33203125" style="58" customWidth="1"/>
    <col min="15366" max="15367" width="14.6640625" style="58" customWidth="1"/>
    <col min="15368" max="15613" width="8.77734375" style="58"/>
    <col min="15614" max="15614" width="1.88671875" style="58" customWidth="1"/>
    <col min="15615" max="15615" width="18.6640625" style="58" customWidth="1"/>
    <col min="15616" max="15620" width="14.6640625" style="58" customWidth="1"/>
    <col min="15621" max="15621" width="10.33203125" style="58" customWidth="1"/>
    <col min="15622" max="15623" width="14.6640625" style="58" customWidth="1"/>
    <col min="15624" max="15869" width="8.77734375" style="58"/>
    <col min="15870" max="15870" width="1.88671875" style="58" customWidth="1"/>
    <col min="15871" max="15871" width="18.6640625" style="58" customWidth="1"/>
    <col min="15872" max="15876" width="14.6640625" style="58" customWidth="1"/>
    <col min="15877" max="15877" width="10.33203125" style="58" customWidth="1"/>
    <col min="15878" max="15879" width="14.6640625" style="58" customWidth="1"/>
    <col min="15880" max="16125" width="8.77734375" style="58"/>
    <col min="16126" max="16126" width="1.88671875" style="58" customWidth="1"/>
    <col min="16127" max="16127" width="18.6640625" style="58" customWidth="1"/>
    <col min="16128" max="16132" width="14.6640625" style="58" customWidth="1"/>
    <col min="16133" max="16133" width="10.33203125" style="58" customWidth="1"/>
    <col min="16134" max="16135" width="14.6640625" style="58" customWidth="1"/>
    <col min="16136" max="16376" width="8.77734375" style="58"/>
    <col min="16377" max="16384" width="8.88671875" style="58" customWidth="1"/>
  </cols>
  <sheetData>
    <row r="1" spans="1:13" ht="16.95" customHeight="1">
      <c r="A1" s="58" t="s">
        <v>259</v>
      </c>
    </row>
    <row r="2" spans="1:13" ht="19.95" customHeight="1">
      <c r="A2" s="183" t="s">
        <v>290</v>
      </c>
      <c r="B2" s="183"/>
      <c r="C2" s="183"/>
      <c r="D2" s="183"/>
      <c r="E2" s="183"/>
      <c r="F2" s="183"/>
      <c r="G2" s="183"/>
      <c r="H2" s="183"/>
      <c r="I2" s="183"/>
      <c r="J2" s="183"/>
      <c r="K2" s="183"/>
      <c r="L2" s="183"/>
      <c r="M2" s="184"/>
    </row>
    <row r="3" spans="1:13" ht="13.05" customHeight="1">
      <c r="C3" s="82"/>
      <c r="D3" s="82"/>
      <c r="E3" s="82"/>
      <c r="F3" s="82"/>
      <c r="G3" s="82"/>
      <c r="H3" s="82"/>
      <c r="I3" s="82"/>
      <c r="J3" s="82"/>
      <c r="K3" s="82"/>
      <c r="L3" s="82"/>
    </row>
    <row r="4" spans="1:13" ht="19.5" customHeight="1">
      <c r="A4" s="130" t="s">
        <v>142</v>
      </c>
      <c r="B4" s="271"/>
      <c r="C4" s="272"/>
      <c r="D4" s="273"/>
      <c r="E4" s="274"/>
      <c r="F4" s="82"/>
      <c r="G4" s="82"/>
    </row>
    <row r="5" spans="1:13" ht="9" customHeight="1">
      <c r="C5" s="82"/>
      <c r="D5" s="82"/>
      <c r="E5" s="82"/>
      <c r="F5" s="82"/>
      <c r="G5" s="82"/>
      <c r="H5" s="119"/>
      <c r="J5" s="120"/>
      <c r="K5" s="121"/>
      <c r="L5" s="120"/>
      <c r="M5" s="121"/>
    </row>
    <row r="6" spans="1:13" ht="18" customHeight="1">
      <c r="A6" s="76" t="s">
        <v>244</v>
      </c>
      <c r="D6" s="76"/>
      <c r="E6" s="76"/>
      <c r="F6" s="76"/>
      <c r="G6" s="76"/>
      <c r="H6" s="76"/>
      <c r="I6" s="76"/>
      <c r="J6" s="76"/>
      <c r="K6" s="76"/>
      <c r="L6" s="76"/>
      <c r="M6" s="103" t="s">
        <v>139</v>
      </c>
    </row>
    <row r="7" spans="1:13" ht="17.55" customHeight="1">
      <c r="A7" s="261" t="s">
        <v>141</v>
      </c>
      <c r="B7" s="261" t="s">
        <v>126</v>
      </c>
      <c r="C7" s="262" t="s">
        <v>140</v>
      </c>
      <c r="D7" s="264" t="s">
        <v>186</v>
      </c>
      <c r="E7" s="262" t="s">
        <v>206</v>
      </c>
      <c r="F7" s="262" t="s">
        <v>195</v>
      </c>
      <c r="G7" s="262" t="s">
        <v>188</v>
      </c>
      <c r="H7" s="262" t="s">
        <v>260</v>
      </c>
      <c r="I7" s="262" t="s">
        <v>189</v>
      </c>
      <c r="J7" s="262" t="s">
        <v>190</v>
      </c>
      <c r="K7" s="262" t="s">
        <v>170</v>
      </c>
      <c r="L7" s="262" t="s">
        <v>261</v>
      </c>
      <c r="M7" s="262" t="s">
        <v>232</v>
      </c>
    </row>
    <row r="8" spans="1:13" ht="25.5" customHeight="1">
      <c r="A8" s="261"/>
      <c r="B8" s="261"/>
      <c r="C8" s="263"/>
      <c r="D8" s="265"/>
      <c r="E8" s="263"/>
      <c r="F8" s="263"/>
      <c r="G8" s="263"/>
      <c r="H8" s="263"/>
      <c r="I8" s="263"/>
      <c r="J8" s="263"/>
      <c r="K8" s="263"/>
      <c r="L8" s="263"/>
      <c r="M8" s="263"/>
    </row>
    <row r="9" spans="1:13" ht="22.95" customHeight="1">
      <c r="A9" s="142"/>
      <c r="B9" s="142"/>
      <c r="C9" s="144"/>
      <c r="D9" s="144"/>
      <c r="E9" s="145"/>
      <c r="F9" s="145">
        <f>D9-E9</f>
        <v>0</v>
      </c>
      <c r="G9" s="146">
        <v>4320000</v>
      </c>
      <c r="H9" s="198"/>
      <c r="I9" s="199">
        <f>ROUNDDOWN(G9*H9,-3)</f>
        <v>0</v>
      </c>
      <c r="J9" s="213">
        <f>MIN(F9,I9)</f>
        <v>0</v>
      </c>
      <c r="K9" s="144"/>
      <c r="L9" s="213">
        <f>MIN(ROUNDDOWN(J9*10/10, -3),K9)</f>
        <v>0</v>
      </c>
      <c r="M9" s="144">
        <f>K9-L9</f>
        <v>0</v>
      </c>
    </row>
    <row r="10" spans="1:13" ht="22.95" customHeight="1">
      <c r="A10" s="142"/>
      <c r="B10" s="142"/>
      <c r="C10" s="144"/>
      <c r="D10" s="144"/>
      <c r="E10" s="145"/>
      <c r="F10" s="145">
        <f>D10-E10</f>
        <v>0</v>
      </c>
      <c r="G10" s="146">
        <v>4320000</v>
      </c>
      <c r="H10" s="198"/>
      <c r="I10" s="199">
        <f>ROUNDDOWN(G10*H10,-3)</f>
        <v>0</v>
      </c>
      <c r="J10" s="213">
        <f>MIN(F10,I10)</f>
        <v>0</v>
      </c>
      <c r="K10" s="144"/>
      <c r="L10" s="213">
        <f t="shared" ref="L10:L11" si="0">MIN(ROUNDDOWN(J10*10/10, -3),K10)</f>
        <v>0</v>
      </c>
      <c r="M10" s="144">
        <f t="shared" ref="M10:M11" si="1">K10-L10</f>
        <v>0</v>
      </c>
    </row>
    <row r="11" spans="1:13" ht="22.95" customHeight="1" thickBot="1">
      <c r="A11" s="142"/>
      <c r="B11" s="142"/>
      <c r="C11" s="144"/>
      <c r="D11" s="144"/>
      <c r="E11" s="145"/>
      <c r="F11" s="145">
        <f t="shared" ref="F11" si="2">D11-E11</f>
        <v>0</v>
      </c>
      <c r="G11" s="146">
        <v>4320000</v>
      </c>
      <c r="H11" s="198"/>
      <c r="I11" s="199">
        <f>ROUNDDOWN(G11*H11,-3)</f>
        <v>0</v>
      </c>
      <c r="J11" s="213">
        <f>MIN(F11,I11)</f>
        <v>0</v>
      </c>
      <c r="K11" s="144"/>
      <c r="L11" s="213">
        <f t="shared" si="0"/>
        <v>0</v>
      </c>
      <c r="M11" s="144">
        <f t="shared" si="1"/>
        <v>0</v>
      </c>
    </row>
    <row r="12" spans="1:13" ht="19.95" customHeight="1" thickTop="1">
      <c r="A12" s="124"/>
      <c r="B12" s="124"/>
      <c r="C12" s="125"/>
      <c r="D12" s="202"/>
      <c r="E12" s="202"/>
      <c r="F12" s="202"/>
      <c r="G12" s="203"/>
      <c r="H12" s="202"/>
      <c r="I12" s="202"/>
      <c r="J12" s="216" t="s">
        <v>52</v>
      </c>
      <c r="K12" s="217">
        <f>SUM(K9:K11)</f>
        <v>0</v>
      </c>
      <c r="L12" s="217">
        <f>SUM(L9:L11)</f>
        <v>0</v>
      </c>
      <c r="M12" s="217">
        <f t="shared" ref="M12" si="3">SUM(M9:M11)</f>
        <v>0</v>
      </c>
    </row>
    <row r="13" spans="1:13" ht="9" customHeight="1">
      <c r="C13" s="70"/>
      <c r="D13" s="70"/>
      <c r="E13" s="70"/>
      <c r="F13" s="70"/>
      <c r="G13" s="70"/>
      <c r="H13" s="70"/>
      <c r="I13" s="70"/>
      <c r="J13" s="70"/>
      <c r="L13" s="70"/>
    </row>
    <row r="14" spans="1:13" ht="16.05" customHeight="1">
      <c r="A14" s="168" t="s">
        <v>238</v>
      </c>
      <c r="D14" s="168"/>
      <c r="E14" s="168"/>
      <c r="F14" s="168"/>
      <c r="G14" s="168"/>
      <c r="H14" s="168"/>
      <c r="I14" s="168"/>
      <c r="J14" s="168"/>
      <c r="L14" s="70"/>
    </row>
    <row r="15" spans="1:13" s="169" customFormat="1" ht="16.05" customHeight="1">
      <c r="A15" s="189" t="s">
        <v>214</v>
      </c>
      <c r="D15" s="168"/>
      <c r="E15" s="168"/>
      <c r="F15" s="168"/>
      <c r="G15" s="168"/>
      <c r="H15" s="168"/>
      <c r="I15" s="168"/>
      <c r="J15" s="168"/>
      <c r="K15" s="58"/>
      <c r="L15" s="103"/>
      <c r="M15" s="103" t="s">
        <v>139</v>
      </c>
    </row>
    <row r="16" spans="1:13" s="88" customFormat="1" ht="19.05" customHeight="1">
      <c r="A16" s="261" t="s">
        <v>141</v>
      </c>
      <c r="B16" s="261" t="s">
        <v>126</v>
      </c>
      <c r="C16" s="262" t="s">
        <v>140</v>
      </c>
      <c r="D16" s="264" t="s">
        <v>186</v>
      </c>
      <c r="E16" s="262" t="s">
        <v>206</v>
      </c>
      <c r="F16" s="262" t="s">
        <v>195</v>
      </c>
      <c r="G16" s="262" t="s">
        <v>188</v>
      </c>
      <c r="H16" s="262" t="s">
        <v>213</v>
      </c>
      <c r="I16" s="262" t="s">
        <v>189</v>
      </c>
      <c r="J16" s="262" t="s">
        <v>190</v>
      </c>
      <c r="K16" s="262" t="s">
        <v>170</v>
      </c>
      <c r="L16" s="262" t="s">
        <v>261</v>
      </c>
      <c r="M16" s="262" t="s">
        <v>232</v>
      </c>
    </row>
    <row r="17" spans="1:13" s="88" customFormat="1" ht="25.95" customHeight="1">
      <c r="A17" s="261"/>
      <c r="B17" s="261"/>
      <c r="C17" s="263"/>
      <c r="D17" s="265"/>
      <c r="E17" s="263"/>
      <c r="F17" s="263"/>
      <c r="G17" s="263"/>
      <c r="H17" s="263"/>
      <c r="I17" s="263"/>
      <c r="J17" s="263"/>
      <c r="K17" s="263"/>
      <c r="L17" s="263"/>
      <c r="M17" s="263"/>
    </row>
    <row r="18" spans="1:13" ht="25.95" customHeight="1">
      <c r="A18" s="142"/>
      <c r="B18" s="142"/>
      <c r="C18" s="144"/>
      <c r="D18" s="144"/>
      <c r="E18" s="145"/>
      <c r="F18" s="145">
        <f>D18-E18</f>
        <v>0</v>
      </c>
      <c r="G18" s="146">
        <v>1000000</v>
      </c>
      <c r="H18" s="198"/>
      <c r="I18" s="199">
        <f>ROUNDDOWN(G18*H18,-3)</f>
        <v>0</v>
      </c>
      <c r="J18" s="213">
        <f>MIN(F18,I18)</f>
        <v>0</v>
      </c>
      <c r="K18" s="144"/>
      <c r="L18" s="213">
        <f>MIN(ROUNDDOWN(J18*10/10, -3),K18)</f>
        <v>0</v>
      </c>
      <c r="M18" s="144">
        <f>K18-L18</f>
        <v>0</v>
      </c>
    </row>
    <row r="19" spans="1:13" ht="25.95" customHeight="1">
      <c r="A19" s="142"/>
      <c r="B19" s="142"/>
      <c r="C19" s="144"/>
      <c r="D19" s="144"/>
      <c r="E19" s="145"/>
      <c r="F19" s="145">
        <f>D19-E19</f>
        <v>0</v>
      </c>
      <c r="G19" s="146">
        <v>1000000</v>
      </c>
      <c r="H19" s="198"/>
      <c r="I19" s="199">
        <f>ROUNDDOWN(G19*H19,-3)</f>
        <v>0</v>
      </c>
      <c r="J19" s="213">
        <f>MIN(F19,I19)</f>
        <v>0</v>
      </c>
      <c r="K19" s="144"/>
      <c r="L19" s="213">
        <f t="shared" ref="L19:L20" si="4">MIN(ROUNDDOWN(J19*10/10, -3),K19)</f>
        <v>0</v>
      </c>
      <c r="M19" s="144">
        <f t="shared" ref="M19:M20" si="5">K19-L19</f>
        <v>0</v>
      </c>
    </row>
    <row r="20" spans="1:13" ht="25.95" customHeight="1" thickBot="1">
      <c r="A20" s="142"/>
      <c r="B20" s="142"/>
      <c r="C20" s="144"/>
      <c r="D20" s="144"/>
      <c r="E20" s="145"/>
      <c r="F20" s="145">
        <f>D20-E20</f>
        <v>0</v>
      </c>
      <c r="G20" s="146">
        <v>1000000</v>
      </c>
      <c r="H20" s="198"/>
      <c r="I20" s="199">
        <f>ROUNDDOWN(G20*H20,-3)</f>
        <v>0</v>
      </c>
      <c r="J20" s="213">
        <f>MIN(F20,I20)</f>
        <v>0</v>
      </c>
      <c r="K20" s="144"/>
      <c r="L20" s="213">
        <f t="shared" si="4"/>
        <v>0</v>
      </c>
      <c r="M20" s="144">
        <f t="shared" si="5"/>
        <v>0</v>
      </c>
    </row>
    <row r="21" spans="1:13" ht="19.95" customHeight="1" thickTop="1">
      <c r="A21" s="124"/>
      <c r="B21" s="124"/>
      <c r="C21" s="125"/>
      <c r="D21" s="202"/>
      <c r="E21" s="202"/>
      <c r="F21" s="202"/>
      <c r="G21" s="203"/>
      <c r="H21" s="203"/>
      <c r="I21" s="202"/>
      <c r="J21" s="216" t="s">
        <v>52</v>
      </c>
      <c r="K21" s="217">
        <f>SUM(K18:K20)</f>
        <v>0</v>
      </c>
      <c r="L21" s="217">
        <f>SUM(L18:L20)</f>
        <v>0</v>
      </c>
      <c r="M21" s="217">
        <f t="shared" ref="M21" si="6">SUM(M18:M20)</f>
        <v>0</v>
      </c>
    </row>
    <row r="22" spans="1:13" ht="7.95" customHeight="1">
      <c r="A22" s="124"/>
      <c r="B22" s="124"/>
      <c r="C22" s="125"/>
      <c r="D22" s="126"/>
      <c r="E22" s="126"/>
      <c r="F22" s="126"/>
      <c r="G22" s="127"/>
      <c r="H22" s="128"/>
      <c r="I22" s="126"/>
      <c r="J22" s="75"/>
      <c r="K22" s="86"/>
      <c r="L22" s="85"/>
      <c r="M22" s="86"/>
    </row>
    <row r="23" spans="1:13" ht="16.05" customHeight="1">
      <c r="A23" s="189" t="s">
        <v>215</v>
      </c>
      <c r="D23" s="168"/>
      <c r="E23" s="168"/>
      <c r="F23" s="168"/>
      <c r="G23" s="168"/>
      <c r="H23" s="168"/>
      <c r="I23" s="168"/>
      <c r="J23" s="168"/>
      <c r="L23" s="103"/>
      <c r="M23" s="103" t="s">
        <v>139</v>
      </c>
    </row>
    <row r="24" spans="1:13" s="88" customFormat="1" ht="19.05" customHeight="1">
      <c r="A24" s="261" t="s">
        <v>141</v>
      </c>
      <c r="B24" s="261" t="s">
        <v>126</v>
      </c>
      <c r="C24" s="262" t="s">
        <v>140</v>
      </c>
      <c r="D24" s="264" t="s">
        <v>227</v>
      </c>
      <c r="E24" s="262" t="s">
        <v>206</v>
      </c>
      <c r="F24" s="262" t="s">
        <v>195</v>
      </c>
      <c r="G24" s="262" t="s">
        <v>188</v>
      </c>
      <c r="H24" s="262" t="s">
        <v>213</v>
      </c>
      <c r="I24" s="262" t="s">
        <v>189</v>
      </c>
      <c r="J24" s="262" t="s">
        <v>190</v>
      </c>
      <c r="K24" s="262" t="s">
        <v>170</v>
      </c>
      <c r="L24" s="262" t="s">
        <v>261</v>
      </c>
      <c r="M24" s="262" t="s">
        <v>232</v>
      </c>
    </row>
    <row r="25" spans="1:13" s="88" customFormat="1" ht="25.95" customHeight="1">
      <c r="A25" s="261"/>
      <c r="B25" s="261"/>
      <c r="C25" s="263"/>
      <c r="D25" s="265"/>
      <c r="E25" s="263"/>
      <c r="F25" s="263"/>
      <c r="G25" s="263"/>
      <c r="H25" s="263"/>
      <c r="I25" s="263"/>
      <c r="J25" s="263"/>
      <c r="K25" s="263"/>
      <c r="L25" s="263"/>
      <c r="M25" s="263"/>
    </row>
    <row r="26" spans="1:13" ht="26.55" customHeight="1">
      <c r="A26" s="142"/>
      <c r="B26" s="142"/>
      <c r="C26" s="144"/>
      <c r="D26" s="144"/>
      <c r="E26" s="145"/>
      <c r="F26" s="145">
        <f>D26-E26</f>
        <v>0</v>
      </c>
      <c r="G26" s="146">
        <v>6000000</v>
      </c>
      <c r="H26" s="198"/>
      <c r="I26" s="199">
        <f>ROUNDDOWN(G26*H26,-3)</f>
        <v>0</v>
      </c>
      <c r="J26" s="213">
        <f>MIN(F26,I26)</f>
        <v>0</v>
      </c>
      <c r="K26" s="144"/>
      <c r="L26" s="213">
        <f>MIN(ROUNDDOWN(J26*10/10, -3),K26)</f>
        <v>0</v>
      </c>
      <c r="M26" s="144">
        <f>K26-L26</f>
        <v>0</v>
      </c>
    </row>
    <row r="27" spans="1:13" ht="26.55" customHeight="1">
      <c r="A27" s="142"/>
      <c r="B27" s="142"/>
      <c r="C27" s="144"/>
      <c r="D27" s="144"/>
      <c r="E27" s="145"/>
      <c r="F27" s="145">
        <f>D27-E27</f>
        <v>0</v>
      </c>
      <c r="G27" s="146">
        <v>6000000</v>
      </c>
      <c r="H27" s="198"/>
      <c r="I27" s="199">
        <f>ROUNDDOWN(G27*H27,-3)</f>
        <v>0</v>
      </c>
      <c r="J27" s="213">
        <f>MIN(F27,I27)</f>
        <v>0</v>
      </c>
      <c r="K27" s="144"/>
      <c r="L27" s="213">
        <f>MIN(ROUNDDOWN(J27*10/10, -3),K27)</f>
        <v>0</v>
      </c>
      <c r="M27" s="144">
        <f t="shared" ref="M27:M28" si="7">K27-L27</f>
        <v>0</v>
      </c>
    </row>
    <row r="28" spans="1:13" ht="26.55" customHeight="1" thickBot="1">
      <c r="A28" s="142"/>
      <c r="B28" s="142"/>
      <c r="C28" s="144"/>
      <c r="D28" s="144"/>
      <c r="E28" s="145"/>
      <c r="F28" s="145">
        <f>D28-E28</f>
        <v>0</v>
      </c>
      <c r="G28" s="146">
        <v>6000000</v>
      </c>
      <c r="H28" s="198"/>
      <c r="I28" s="199">
        <f>ROUNDDOWN(G28*H28,-3)</f>
        <v>0</v>
      </c>
      <c r="J28" s="213">
        <f>MIN(F28,I28)</f>
        <v>0</v>
      </c>
      <c r="K28" s="144"/>
      <c r="L28" s="213">
        <f>MIN(ROUNDDOWN(J28*10/10, -3),K28)</f>
        <v>0</v>
      </c>
      <c r="M28" s="144">
        <f t="shared" si="7"/>
        <v>0</v>
      </c>
    </row>
    <row r="29" spans="1:13" ht="19.95" customHeight="1" thickTop="1">
      <c r="A29" s="124"/>
      <c r="B29" s="124"/>
      <c r="C29" s="125"/>
      <c r="D29" s="202"/>
      <c r="E29" s="202"/>
      <c r="F29" s="202"/>
      <c r="G29" s="203"/>
      <c r="H29" s="203"/>
      <c r="I29" s="202"/>
      <c r="J29" s="216" t="s">
        <v>52</v>
      </c>
      <c r="K29" s="217">
        <f>SUM(K26:K28)</f>
        <v>0</v>
      </c>
      <c r="L29" s="217">
        <f>SUM(L26:L28)</f>
        <v>0</v>
      </c>
      <c r="M29" s="217">
        <f>SUM(M26:M28)</f>
        <v>0</v>
      </c>
    </row>
    <row r="30" spans="1:13" ht="15" customHeight="1">
      <c r="A30" s="124"/>
      <c r="B30" s="124"/>
      <c r="C30" s="125"/>
      <c r="D30" s="126"/>
      <c r="E30" s="126"/>
      <c r="F30" s="126"/>
      <c r="G30" s="127"/>
      <c r="H30" s="128"/>
      <c r="I30" s="126"/>
      <c r="J30" s="75"/>
    </row>
    <row r="31" spans="1:13" ht="16.05" customHeight="1">
      <c r="A31" s="189" t="s">
        <v>267</v>
      </c>
      <c r="D31" s="168"/>
      <c r="E31" s="168"/>
      <c r="F31" s="168"/>
      <c r="G31" s="168"/>
      <c r="H31" s="168"/>
      <c r="I31" s="168"/>
      <c r="J31" s="168"/>
      <c r="L31" s="103"/>
      <c r="M31" s="103" t="s">
        <v>139</v>
      </c>
    </row>
    <row r="32" spans="1:13" s="88" customFormat="1" ht="19.05" customHeight="1">
      <c r="A32" s="261" t="s">
        <v>141</v>
      </c>
      <c r="B32" s="261" t="s">
        <v>126</v>
      </c>
      <c r="C32" s="262" t="s">
        <v>140</v>
      </c>
      <c r="D32" s="264" t="s">
        <v>227</v>
      </c>
      <c r="E32" s="262" t="s">
        <v>206</v>
      </c>
      <c r="F32" s="262" t="s">
        <v>195</v>
      </c>
      <c r="G32" s="262" t="s">
        <v>188</v>
      </c>
      <c r="H32" s="262" t="s">
        <v>216</v>
      </c>
      <c r="I32" s="262" t="s">
        <v>189</v>
      </c>
      <c r="J32" s="262" t="s">
        <v>190</v>
      </c>
      <c r="K32" s="262" t="s">
        <v>170</v>
      </c>
      <c r="L32" s="262" t="s">
        <v>261</v>
      </c>
      <c r="M32" s="262" t="s">
        <v>232</v>
      </c>
    </row>
    <row r="33" spans="1:13" s="88" customFormat="1" ht="25.95" customHeight="1">
      <c r="A33" s="261"/>
      <c r="B33" s="261"/>
      <c r="C33" s="263"/>
      <c r="D33" s="265"/>
      <c r="E33" s="263"/>
      <c r="F33" s="263"/>
      <c r="G33" s="263"/>
      <c r="H33" s="263"/>
      <c r="I33" s="263"/>
      <c r="J33" s="263"/>
      <c r="K33" s="263"/>
      <c r="L33" s="263"/>
      <c r="M33" s="263"/>
    </row>
    <row r="34" spans="1:13" ht="27" customHeight="1">
      <c r="A34" s="142"/>
      <c r="B34" s="142"/>
      <c r="C34" s="144"/>
      <c r="D34" s="144"/>
      <c r="E34" s="145"/>
      <c r="F34" s="145">
        <f>D34-E34</f>
        <v>0</v>
      </c>
      <c r="G34" s="146">
        <v>3500000</v>
      </c>
      <c r="H34" s="197">
        <v>1</v>
      </c>
      <c r="I34" s="199">
        <f>IF(F34=0,0,ROUNDDOWN(G34*H34,-3))</f>
        <v>0</v>
      </c>
      <c r="J34" s="213">
        <f>MIN(F34,I34)</f>
        <v>0</v>
      </c>
      <c r="K34" s="144"/>
      <c r="L34" s="213">
        <f>MIN(ROUNDDOWN(J34*10/10, -3),K34)</f>
        <v>0</v>
      </c>
      <c r="M34" s="144">
        <f>K34-L34</f>
        <v>0</v>
      </c>
    </row>
    <row r="35" spans="1:13" ht="27" customHeight="1">
      <c r="A35" s="142"/>
      <c r="B35" s="142"/>
      <c r="C35" s="144"/>
      <c r="D35" s="144"/>
      <c r="E35" s="145"/>
      <c r="F35" s="145">
        <f>D35-E35</f>
        <v>0</v>
      </c>
      <c r="G35" s="146">
        <v>3500000</v>
      </c>
      <c r="H35" s="197">
        <v>1</v>
      </c>
      <c r="I35" s="199">
        <f t="shared" ref="I35:I36" si="8">IF(F35=0,0,ROUNDDOWN(G35*H35,-3))</f>
        <v>0</v>
      </c>
      <c r="J35" s="213">
        <f>MIN(F35,I35)</f>
        <v>0</v>
      </c>
      <c r="K35" s="144"/>
      <c r="L35" s="213">
        <f>MIN(ROUNDDOWN(J35*10/10, -3),K35)</f>
        <v>0</v>
      </c>
      <c r="M35" s="144">
        <f t="shared" ref="M35:M36" si="9">K35-L35</f>
        <v>0</v>
      </c>
    </row>
    <row r="36" spans="1:13" ht="27" customHeight="1" thickBot="1">
      <c r="A36" s="142"/>
      <c r="B36" s="142"/>
      <c r="C36" s="144"/>
      <c r="D36" s="144"/>
      <c r="E36" s="145"/>
      <c r="F36" s="145">
        <f>D36-E36</f>
        <v>0</v>
      </c>
      <c r="G36" s="146">
        <v>3500000</v>
      </c>
      <c r="H36" s="197">
        <v>1</v>
      </c>
      <c r="I36" s="199">
        <f t="shared" si="8"/>
        <v>0</v>
      </c>
      <c r="J36" s="213">
        <f>MIN(F36,I36)</f>
        <v>0</v>
      </c>
      <c r="K36" s="144"/>
      <c r="L36" s="213">
        <f>MIN(ROUNDDOWN(J36*10/10, -3),K36)</f>
        <v>0</v>
      </c>
      <c r="M36" s="144">
        <f t="shared" si="9"/>
        <v>0</v>
      </c>
    </row>
    <row r="37" spans="1:13" ht="19.95" customHeight="1" thickTop="1">
      <c r="A37" s="124"/>
      <c r="B37" s="124"/>
      <c r="C37" s="125"/>
      <c r="D37" s="202"/>
      <c r="E37" s="202"/>
      <c r="F37" s="202"/>
      <c r="G37" s="203"/>
      <c r="H37" s="203"/>
      <c r="I37" s="202"/>
      <c r="J37" s="216" t="s">
        <v>52</v>
      </c>
      <c r="K37" s="217">
        <f>SUM(K34:K36)</f>
        <v>0</v>
      </c>
      <c r="L37" s="217">
        <f>SUM(L34:L36)</f>
        <v>0</v>
      </c>
      <c r="M37" s="217">
        <f>SUM(M34:M36)</f>
        <v>0</v>
      </c>
    </row>
    <row r="38" spans="1:13" ht="7.95" customHeight="1">
      <c r="A38" s="124"/>
      <c r="B38" s="124"/>
      <c r="C38" s="125"/>
      <c r="D38" s="126"/>
      <c r="E38" s="126"/>
      <c r="F38" s="126"/>
      <c r="G38" s="127"/>
      <c r="H38" s="128"/>
      <c r="I38" s="126"/>
      <c r="J38" s="75"/>
    </row>
    <row r="39" spans="1:13" ht="16.05" customHeight="1">
      <c r="A39" s="189" t="s">
        <v>239</v>
      </c>
      <c r="D39" s="189"/>
      <c r="E39" s="189"/>
      <c r="F39" s="189"/>
      <c r="G39" s="189"/>
      <c r="H39" s="189"/>
      <c r="I39" s="189"/>
      <c r="J39" s="189"/>
      <c r="L39" s="103"/>
      <c r="M39" s="103" t="s">
        <v>139</v>
      </c>
    </row>
    <row r="40" spans="1:13" s="88" customFormat="1" ht="19.05" customHeight="1">
      <c r="A40" s="261" t="s">
        <v>141</v>
      </c>
      <c r="B40" s="261" t="s">
        <v>126</v>
      </c>
      <c r="C40" s="262" t="s">
        <v>140</v>
      </c>
      <c r="D40" s="264" t="s">
        <v>186</v>
      </c>
      <c r="E40" s="262" t="s">
        <v>206</v>
      </c>
      <c r="F40" s="262" t="s">
        <v>195</v>
      </c>
      <c r="G40" s="262" t="s">
        <v>188</v>
      </c>
      <c r="H40" s="262" t="s">
        <v>209</v>
      </c>
      <c r="I40" s="262" t="s">
        <v>189</v>
      </c>
      <c r="J40" s="262" t="s">
        <v>190</v>
      </c>
      <c r="K40" s="262" t="s">
        <v>170</v>
      </c>
      <c r="L40" s="262" t="s">
        <v>261</v>
      </c>
      <c r="M40" s="262" t="s">
        <v>232</v>
      </c>
    </row>
    <row r="41" spans="1:13" s="88" customFormat="1" ht="30" customHeight="1">
      <c r="A41" s="261"/>
      <c r="B41" s="261"/>
      <c r="C41" s="263"/>
      <c r="D41" s="265"/>
      <c r="E41" s="263"/>
      <c r="F41" s="263"/>
      <c r="G41" s="263"/>
      <c r="H41" s="263"/>
      <c r="I41" s="263"/>
      <c r="J41" s="263"/>
      <c r="K41" s="263"/>
      <c r="L41" s="263"/>
      <c r="M41" s="263"/>
    </row>
    <row r="42" spans="1:13" ht="27" customHeight="1">
      <c r="A42" s="142"/>
      <c r="B42" s="142"/>
      <c r="C42" s="144"/>
      <c r="D42" s="144"/>
      <c r="E42" s="145"/>
      <c r="F42" s="145">
        <f>D42-E42</f>
        <v>0</v>
      </c>
      <c r="G42" s="146">
        <v>978000</v>
      </c>
      <c r="H42" s="198"/>
      <c r="I42" s="199">
        <f>ROUNDDOWN(G42*H42,-3)</f>
        <v>0</v>
      </c>
      <c r="J42" s="213">
        <f>MIN(F42,I42)</f>
        <v>0</v>
      </c>
      <c r="K42" s="144"/>
      <c r="L42" s="213">
        <f>MIN(ROUNDDOWN(J42*10/10, -3),K42)</f>
        <v>0</v>
      </c>
      <c r="M42" s="144">
        <f>K42-L42</f>
        <v>0</v>
      </c>
    </row>
    <row r="43" spans="1:13" ht="27" customHeight="1">
      <c r="A43" s="142"/>
      <c r="B43" s="142"/>
      <c r="C43" s="144"/>
      <c r="D43" s="144"/>
      <c r="E43" s="145"/>
      <c r="F43" s="145">
        <f>D43-E43</f>
        <v>0</v>
      </c>
      <c r="G43" s="146">
        <v>978000</v>
      </c>
      <c r="H43" s="198"/>
      <c r="I43" s="199">
        <f>ROUNDDOWN(G43*H43,-3)</f>
        <v>0</v>
      </c>
      <c r="J43" s="213">
        <f>MIN(F43,I43)</f>
        <v>0</v>
      </c>
      <c r="K43" s="144"/>
      <c r="L43" s="213">
        <f>MIN(ROUNDDOWN(J43*10/10, -3),K43)</f>
        <v>0</v>
      </c>
      <c r="M43" s="144">
        <f t="shared" ref="M43:M44" si="10">K43-L43</f>
        <v>0</v>
      </c>
    </row>
    <row r="44" spans="1:13" ht="27" customHeight="1" thickBot="1">
      <c r="A44" s="142"/>
      <c r="B44" s="142"/>
      <c r="C44" s="144"/>
      <c r="D44" s="144"/>
      <c r="E44" s="145"/>
      <c r="F44" s="145">
        <f>D44-E44</f>
        <v>0</v>
      </c>
      <c r="G44" s="146">
        <v>978000</v>
      </c>
      <c r="H44" s="198"/>
      <c r="I44" s="199">
        <f>ROUNDDOWN(G44*H44,-3)</f>
        <v>0</v>
      </c>
      <c r="J44" s="213">
        <f>MIN(F44,I44)</f>
        <v>0</v>
      </c>
      <c r="K44" s="144"/>
      <c r="L44" s="213">
        <f>MIN(ROUNDDOWN(J44*10/10, -3),K44)</f>
        <v>0</v>
      </c>
      <c r="M44" s="144">
        <f t="shared" si="10"/>
        <v>0</v>
      </c>
    </row>
    <row r="45" spans="1:13" ht="19.95" customHeight="1" thickTop="1">
      <c r="A45" s="124"/>
      <c r="B45" s="124"/>
      <c r="C45" s="214"/>
      <c r="D45" s="215"/>
      <c r="E45" s="215"/>
      <c r="F45" s="215"/>
      <c r="G45" s="218"/>
      <c r="H45" s="218"/>
      <c r="I45" s="215"/>
      <c r="J45" s="216" t="s">
        <v>52</v>
      </c>
      <c r="K45" s="217">
        <f>SUM(K42:K44)</f>
        <v>0</v>
      </c>
      <c r="L45" s="217">
        <f>SUM(L42:L44)</f>
        <v>0</v>
      </c>
      <c r="M45" s="217">
        <f>SUM(M42:M44)</f>
        <v>0</v>
      </c>
    </row>
    <row r="46" spans="1:13" ht="12" customHeight="1" thickBot="1">
      <c r="A46" s="124"/>
      <c r="B46" s="124"/>
      <c r="C46" s="125"/>
      <c r="D46" s="126"/>
      <c r="E46" s="126"/>
      <c r="F46" s="126"/>
      <c r="G46" s="127"/>
      <c r="H46" s="128"/>
      <c r="I46" s="126"/>
      <c r="J46" s="75"/>
      <c r="K46" s="159"/>
    </row>
    <row r="47" spans="1:13" ht="27.45" customHeight="1" thickBot="1">
      <c r="C47" s="84"/>
      <c r="D47" s="84"/>
      <c r="E47" s="84"/>
      <c r="F47" s="84"/>
      <c r="G47" s="181"/>
      <c r="H47" s="268" t="s">
        <v>145</v>
      </c>
      <c r="I47" s="447"/>
      <c r="J47" s="447"/>
      <c r="K47" s="445">
        <f>L12+L21+L29+L37+L45</f>
        <v>0</v>
      </c>
      <c r="L47" s="448"/>
      <c r="M47" s="182"/>
    </row>
    <row r="48" spans="1:13" ht="11.55" customHeight="1">
      <c r="C48" s="141"/>
      <c r="D48" s="141"/>
      <c r="E48" s="141"/>
      <c r="F48" s="141"/>
      <c r="G48" s="75"/>
      <c r="H48" s="75"/>
      <c r="I48" s="75"/>
      <c r="J48" s="83"/>
      <c r="K48" s="75"/>
      <c r="L48" s="180"/>
      <c r="M48" s="169"/>
    </row>
    <row r="49" spans="1:15" s="88" customFormat="1" ht="12" customHeight="1">
      <c r="A49" s="87" t="s">
        <v>168</v>
      </c>
      <c r="C49" s="87"/>
      <c r="D49" s="75"/>
      <c r="E49" s="75"/>
      <c r="F49" s="75"/>
      <c r="G49" s="75"/>
      <c r="H49" s="75"/>
      <c r="I49" s="75"/>
      <c r="J49" s="83"/>
      <c r="K49" s="75"/>
      <c r="L49" s="169"/>
      <c r="M49" s="169"/>
    </row>
    <row r="50" spans="1:15" s="88" customFormat="1" ht="12" customHeight="1">
      <c r="A50" s="87" t="s">
        <v>196</v>
      </c>
      <c r="D50" s="75"/>
      <c r="E50" s="75"/>
      <c r="F50" s="75"/>
      <c r="G50" s="75"/>
      <c r="H50" s="75"/>
      <c r="I50" s="75"/>
      <c r="J50" s="83"/>
      <c r="K50" s="75"/>
      <c r="L50" s="169"/>
      <c r="M50" s="169"/>
    </row>
    <row r="51" spans="1:15" s="88" customFormat="1" ht="12" customHeight="1">
      <c r="A51" s="134" t="s">
        <v>262</v>
      </c>
      <c r="D51" s="118"/>
      <c r="E51" s="118"/>
      <c r="F51" s="118"/>
      <c r="G51" s="118"/>
      <c r="H51" s="118"/>
      <c r="I51" s="118"/>
      <c r="J51" s="89"/>
      <c r="K51" s="89"/>
      <c r="L51" s="58"/>
      <c r="M51" s="58"/>
    </row>
    <row r="52" spans="1:15" s="88" customFormat="1" ht="12" customHeight="1">
      <c r="A52" s="88" t="s">
        <v>194</v>
      </c>
      <c r="D52" s="118"/>
      <c r="E52" s="118"/>
      <c r="F52" s="118"/>
      <c r="G52" s="118"/>
      <c r="H52" s="118"/>
      <c r="I52" s="118"/>
      <c r="J52" s="89"/>
      <c r="K52" s="89"/>
      <c r="L52" s="58"/>
      <c r="M52" s="58"/>
    </row>
    <row r="53" spans="1:15" ht="6" customHeight="1">
      <c r="D53" s="60"/>
      <c r="E53" s="60"/>
      <c r="F53" s="60"/>
      <c r="G53" s="60"/>
      <c r="H53" s="60"/>
      <c r="I53" s="59"/>
      <c r="J53" s="59"/>
      <c r="K53" s="59"/>
    </row>
    <row r="55" spans="1:15">
      <c r="C55" s="106"/>
    </row>
    <row r="56" spans="1:15">
      <c r="C56" s="117"/>
    </row>
    <row r="60" spans="1:15">
      <c r="O60" s="58" t="s">
        <v>123</v>
      </c>
    </row>
    <row r="61" spans="1:15">
      <c r="O61" s="58" t="s">
        <v>124</v>
      </c>
    </row>
    <row r="62" spans="1:15">
      <c r="O62" s="58" t="s">
        <v>125</v>
      </c>
    </row>
  </sheetData>
  <mergeCells count="68">
    <mergeCell ref="F7:F8"/>
    <mergeCell ref="G7:G8"/>
    <mergeCell ref="H7:H8"/>
    <mergeCell ref="H47:J47"/>
    <mergeCell ref="K47:L47"/>
    <mergeCell ref="K16:K17"/>
    <mergeCell ref="I7:I8"/>
    <mergeCell ref="J7:J8"/>
    <mergeCell ref="L7:L8"/>
    <mergeCell ref="F24:F25"/>
    <mergeCell ref="G16:G17"/>
    <mergeCell ref="H16:H17"/>
    <mergeCell ref="I16:I17"/>
    <mergeCell ref="J16:J17"/>
    <mergeCell ref="F16:F17"/>
    <mergeCell ref="G24:G25"/>
    <mergeCell ref="B4:E4"/>
    <mergeCell ref="A7:A8"/>
    <mergeCell ref="B7:B8"/>
    <mergeCell ref="C7:C8"/>
    <mergeCell ref="D7:D8"/>
    <mergeCell ref="E7:E8"/>
    <mergeCell ref="A16:A17"/>
    <mergeCell ref="B16:B17"/>
    <mergeCell ref="C16:C17"/>
    <mergeCell ref="D16:D17"/>
    <mergeCell ref="E16:E17"/>
    <mergeCell ref="H24:H25"/>
    <mergeCell ref="I24:I25"/>
    <mergeCell ref="J24:J25"/>
    <mergeCell ref="A32:A33"/>
    <mergeCell ref="B32:B33"/>
    <mergeCell ref="C32:C33"/>
    <mergeCell ref="D32:D33"/>
    <mergeCell ref="E32:E33"/>
    <mergeCell ref="A24:A25"/>
    <mergeCell ref="B24:B25"/>
    <mergeCell ref="C24:C25"/>
    <mergeCell ref="D24:D25"/>
    <mergeCell ref="E24:E25"/>
    <mergeCell ref="F40:F41"/>
    <mergeCell ref="G32:G33"/>
    <mergeCell ref="H32:H33"/>
    <mergeCell ref="I32:I33"/>
    <mergeCell ref="J32:J33"/>
    <mergeCell ref="F32:F33"/>
    <mergeCell ref="G40:G41"/>
    <mergeCell ref="H40:H41"/>
    <mergeCell ref="I40:I41"/>
    <mergeCell ref="J40:J41"/>
    <mergeCell ref="A40:A41"/>
    <mergeCell ref="B40:B41"/>
    <mergeCell ref="C40:C41"/>
    <mergeCell ref="D40:D41"/>
    <mergeCell ref="E40:E41"/>
    <mergeCell ref="K7:K8"/>
    <mergeCell ref="M7:M8"/>
    <mergeCell ref="L16:L17"/>
    <mergeCell ref="M16:M17"/>
    <mergeCell ref="M24:M25"/>
    <mergeCell ref="L24:L25"/>
    <mergeCell ref="K24:K25"/>
    <mergeCell ref="L32:L33"/>
    <mergeCell ref="K32:K33"/>
    <mergeCell ref="M32:M33"/>
    <mergeCell ref="L40:L41"/>
    <mergeCell ref="K40:K41"/>
    <mergeCell ref="M40:M41"/>
  </mergeCells>
  <phoneticPr fontId="3"/>
  <printOptions horizontalCentered="1"/>
  <pageMargins left="0.43307086614173229" right="0.43307086614173229" top="0.74803149606299213" bottom="0.35433070866141736" header="0.31496062992125984" footer="0.31496062992125984"/>
  <pageSetup paperSize="9" scale="82" fitToHeight="0" orientation="landscape" r:id="rId1"/>
  <headerFooter alignWithMargins="0">
    <oddFooter>&amp;C&amp;P／&amp;N</oddFooter>
  </headerFooter>
  <rowBreaks count="1" manualBreakCount="1">
    <brk id="30"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showZeros="0" view="pageBreakPreview" zoomScale="85" zoomScaleNormal="100" zoomScaleSheetLayoutView="85" workbookViewId="0"/>
  </sheetViews>
  <sheetFormatPr defaultRowHeight="13.2"/>
  <cols>
    <col min="1" max="1" width="16.33203125" style="91" customWidth="1"/>
    <col min="2" max="9" width="5.77734375" style="91" customWidth="1"/>
    <col min="10" max="10" width="12.21875" style="91" customWidth="1"/>
    <col min="11" max="11" width="8" style="91" customWidth="1"/>
    <col min="12" max="12" width="4" style="91" customWidth="1"/>
    <col min="13" max="13" width="9.77734375" style="91" customWidth="1"/>
    <col min="14" max="14" width="4.6640625" style="91" customWidth="1"/>
    <col min="15" max="15" width="5.109375" style="91" customWidth="1"/>
    <col min="16" max="16" width="3.6640625" style="91" customWidth="1"/>
    <col min="17" max="17" width="1.109375" style="98" customWidth="1"/>
    <col min="18" max="18" width="17.88671875" style="91" customWidth="1"/>
    <col min="19" max="20" width="6.44140625" style="91" customWidth="1"/>
    <col min="21" max="22" width="9" style="91" customWidth="1"/>
    <col min="252" max="252" width="21.88671875" customWidth="1"/>
    <col min="253" max="256" width="8.21875" customWidth="1"/>
    <col min="257" max="257" width="6" customWidth="1"/>
    <col min="258" max="264" width="8.21875" customWidth="1"/>
    <col min="265" max="265" width="1.109375" customWidth="1"/>
    <col min="266" max="266" width="15.44140625" customWidth="1"/>
    <col min="267" max="274" width="6.44140625" customWidth="1"/>
    <col min="275" max="278" width="9" customWidth="1"/>
    <col min="508" max="508" width="21.88671875" customWidth="1"/>
    <col min="509" max="512" width="8.21875" customWidth="1"/>
    <col min="513" max="513" width="6" customWidth="1"/>
    <col min="514" max="520" width="8.21875" customWidth="1"/>
    <col min="521" max="521" width="1.109375" customWidth="1"/>
    <col min="522" max="522" width="15.44140625" customWidth="1"/>
    <col min="523" max="530" width="6.44140625" customWidth="1"/>
    <col min="531" max="534" width="9" customWidth="1"/>
    <col min="764" max="764" width="21.88671875" customWidth="1"/>
    <col min="765" max="768" width="8.21875" customWidth="1"/>
    <col min="769" max="769" width="6" customWidth="1"/>
    <col min="770" max="776" width="8.21875" customWidth="1"/>
    <col min="777" max="777" width="1.109375" customWidth="1"/>
    <col min="778" max="778" width="15.44140625" customWidth="1"/>
    <col min="779" max="786" width="6.44140625" customWidth="1"/>
    <col min="787" max="790" width="9" customWidth="1"/>
    <col min="1020" max="1020" width="21.88671875" customWidth="1"/>
    <col min="1021" max="1024" width="8.21875" customWidth="1"/>
    <col min="1025" max="1025" width="6" customWidth="1"/>
    <col min="1026" max="1032" width="8.21875" customWidth="1"/>
    <col min="1033" max="1033" width="1.109375" customWidth="1"/>
    <col min="1034" max="1034" width="15.44140625" customWidth="1"/>
    <col min="1035" max="1042" width="6.44140625" customWidth="1"/>
    <col min="1043" max="1046" width="9" customWidth="1"/>
    <col min="1276" max="1276" width="21.88671875" customWidth="1"/>
    <col min="1277" max="1280" width="8.21875" customWidth="1"/>
    <col min="1281" max="1281" width="6" customWidth="1"/>
    <col min="1282" max="1288" width="8.21875" customWidth="1"/>
    <col min="1289" max="1289" width="1.109375" customWidth="1"/>
    <col min="1290" max="1290" width="15.44140625" customWidth="1"/>
    <col min="1291" max="1298" width="6.44140625" customWidth="1"/>
    <col min="1299" max="1302" width="9" customWidth="1"/>
    <col min="1532" max="1532" width="21.88671875" customWidth="1"/>
    <col min="1533" max="1536" width="8.21875" customWidth="1"/>
    <col min="1537" max="1537" width="6" customWidth="1"/>
    <col min="1538" max="1544" width="8.21875" customWidth="1"/>
    <col min="1545" max="1545" width="1.109375" customWidth="1"/>
    <col min="1546" max="1546" width="15.44140625" customWidth="1"/>
    <col min="1547" max="1554" width="6.44140625" customWidth="1"/>
    <col min="1555" max="1558" width="9" customWidth="1"/>
    <col min="1788" max="1788" width="21.88671875" customWidth="1"/>
    <col min="1789" max="1792" width="8.21875" customWidth="1"/>
    <col min="1793" max="1793" width="6" customWidth="1"/>
    <col min="1794" max="1800" width="8.21875" customWidth="1"/>
    <col min="1801" max="1801" width="1.109375" customWidth="1"/>
    <col min="1802" max="1802" width="15.44140625" customWidth="1"/>
    <col min="1803" max="1810" width="6.44140625" customWidth="1"/>
    <col min="1811" max="1814" width="9" customWidth="1"/>
    <col min="2044" max="2044" width="21.88671875" customWidth="1"/>
    <col min="2045" max="2048" width="8.21875" customWidth="1"/>
    <col min="2049" max="2049" width="6" customWidth="1"/>
    <col min="2050" max="2056" width="8.21875" customWidth="1"/>
    <col min="2057" max="2057" width="1.109375" customWidth="1"/>
    <col min="2058" max="2058" width="15.44140625" customWidth="1"/>
    <col min="2059" max="2066" width="6.44140625" customWidth="1"/>
    <col min="2067" max="2070" width="9" customWidth="1"/>
    <col min="2300" max="2300" width="21.88671875" customWidth="1"/>
    <col min="2301" max="2304" width="8.21875" customWidth="1"/>
    <col min="2305" max="2305" width="6" customWidth="1"/>
    <col min="2306" max="2312" width="8.21875" customWidth="1"/>
    <col min="2313" max="2313" width="1.109375" customWidth="1"/>
    <col min="2314" max="2314" width="15.44140625" customWidth="1"/>
    <col min="2315" max="2322" width="6.44140625" customWidth="1"/>
    <col min="2323" max="2326" width="9" customWidth="1"/>
    <col min="2556" max="2556" width="21.88671875" customWidth="1"/>
    <col min="2557" max="2560" width="8.21875" customWidth="1"/>
    <col min="2561" max="2561" width="6" customWidth="1"/>
    <col min="2562" max="2568" width="8.21875" customWidth="1"/>
    <col min="2569" max="2569" width="1.109375" customWidth="1"/>
    <col min="2570" max="2570" width="15.44140625" customWidth="1"/>
    <col min="2571" max="2578" width="6.44140625" customWidth="1"/>
    <col min="2579" max="2582" width="9" customWidth="1"/>
    <col min="2812" max="2812" width="21.88671875" customWidth="1"/>
    <col min="2813" max="2816" width="8.21875" customWidth="1"/>
    <col min="2817" max="2817" width="6" customWidth="1"/>
    <col min="2818" max="2824" width="8.21875" customWidth="1"/>
    <col min="2825" max="2825" width="1.109375" customWidth="1"/>
    <col min="2826" max="2826" width="15.44140625" customWidth="1"/>
    <col min="2827" max="2834" width="6.44140625" customWidth="1"/>
    <col min="2835" max="2838" width="9" customWidth="1"/>
    <col min="3068" max="3068" width="21.88671875" customWidth="1"/>
    <col min="3069" max="3072" width="8.21875" customWidth="1"/>
    <col min="3073" max="3073" width="6" customWidth="1"/>
    <col min="3074" max="3080" width="8.21875" customWidth="1"/>
    <col min="3081" max="3081" width="1.109375" customWidth="1"/>
    <col min="3082" max="3082" width="15.44140625" customWidth="1"/>
    <col min="3083" max="3090" width="6.44140625" customWidth="1"/>
    <col min="3091" max="3094" width="9" customWidth="1"/>
    <col min="3324" max="3324" width="21.88671875" customWidth="1"/>
    <col min="3325" max="3328" width="8.21875" customWidth="1"/>
    <col min="3329" max="3329" width="6" customWidth="1"/>
    <col min="3330" max="3336" width="8.21875" customWidth="1"/>
    <col min="3337" max="3337" width="1.109375" customWidth="1"/>
    <col min="3338" max="3338" width="15.44140625" customWidth="1"/>
    <col min="3339" max="3346" width="6.44140625" customWidth="1"/>
    <col min="3347" max="3350" width="9" customWidth="1"/>
    <col min="3580" max="3580" width="21.88671875" customWidth="1"/>
    <col min="3581" max="3584" width="8.21875" customWidth="1"/>
    <col min="3585" max="3585" width="6" customWidth="1"/>
    <col min="3586" max="3592" width="8.21875" customWidth="1"/>
    <col min="3593" max="3593" width="1.109375" customWidth="1"/>
    <col min="3594" max="3594" width="15.44140625" customWidth="1"/>
    <col min="3595" max="3602" width="6.44140625" customWidth="1"/>
    <col min="3603" max="3606" width="9" customWidth="1"/>
    <col min="3836" max="3836" width="21.88671875" customWidth="1"/>
    <col min="3837" max="3840" width="8.21875" customWidth="1"/>
    <col min="3841" max="3841" width="6" customWidth="1"/>
    <col min="3842" max="3848" width="8.21875" customWidth="1"/>
    <col min="3849" max="3849" width="1.109375" customWidth="1"/>
    <col min="3850" max="3850" width="15.44140625" customWidth="1"/>
    <col min="3851" max="3858" width="6.44140625" customWidth="1"/>
    <col min="3859" max="3862" width="9" customWidth="1"/>
    <col min="4092" max="4092" width="21.88671875" customWidth="1"/>
    <col min="4093" max="4096" width="8.21875" customWidth="1"/>
    <col min="4097" max="4097" width="6" customWidth="1"/>
    <col min="4098" max="4104" width="8.21875" customWidth="1"/>
    <col min="4105" max="4105" width="1.109375" customWidth="1"/>
    <col min="4106" max="4106" width="15.44140625" customWidth="1"/>
    <col min="4107" max="4114" width="6.44140625" customWidth="1"/>
    <col min="4115" max="4118" width="9" customWidth="1"/>
    <col min="4348" max="4348" width="21.88671875" customWidth="1"/>
    <col min="4349" max="4352" width="8.21875" customWidth="1"/>
    <col min="4353" max="4353" width="6" customWidth="1"/>
    <col min="4354" max="4360" width="8.21875" customWidth="1"/>
    <col min="4361" max="4361" width="1.109375" customWidth="1"/>
    <col min="4362" max="4362" width="15.44140625" customWidth="1"/>
    <col min="4363" max="4370" width="6.44140625" customWidth="1"/>
    <col min="4371" max="4374" width="9" customWidth="1"/>
    <col min="4604" max="4604" width="21.88671875" customWidth="1"/>
    <col min="4605" max="4608" width="8.21875" customWidth="1"/>
    <col min="4609" max="4609" width="6" customWidth="1"/>
    <col min="4610" max="4616" width="8.21875" customWidth="1"/>
    <col min="4617" max="4617" width="1.109375" customWidth="1"/>
    <col min="4618" max="4618" width="15.44140625" customWidth="1"/>
    <col min="4619" max="4626" width="6.44140625" customWidth="1"/>
    <col min="4627" max="4630" width="9" customWidth="1"/>
    <col min="4860" max="4860" width="21.88671875" customWidth="1"/>
    <col min="4861" max="4864" width="8.21875" customWidth="1"/>
    <col min="4865" max="4865" width="6" customWidth="1"/>
    <col min="4866" max="4872" width="8.21875" customWidth="1"/>
    <col min="4873" max="4873" width="1.109375" customWidth="1"/>
    <col min="4874" max="4874" width="15.44140625" customWidth="1"/>
    <col min="4875" max="4882" width="6.44140625" customWidth="1"/>
    <col min="4883" max="4886" width="9" customWidth="1"/>
    <col min="5116" max="5116" width="21.88671875" customWidth="1"/>
    <col min="5117" max="5120" width="8.21875" customWidth="1"/>
    <col min="5121" max="5121" width="6" customWidth="1"/>
    <col min="5122" max="5128" width="8.21875" customWidth="1"/>
    <col min="5129" max="5129" width="1.109375" customWidth="1"/>
    <col min="5130" max="5130" width="15.44140625" customWidth="1"/>
    <col min="5131" max="5138" width="6.44140625" customWidth="1"/>
    <col min="5139" max="5142" width="9" customWidth="1"/>
    <col min="5372" max="5372" width="21.88671875" customWidth="1"/>
    <col min="5373" max="5376" width="8.21875" customWidth="1"/>
    <col min="5377" max="5377" width="6" customWidth="1"/>
    <col min="5378" max="5384" width="8.21875" customWidth="1"/>
    <col min="5385" max="5385" width="1.109375" customWidth="1"/>
    <col min="5386" max="5386" width="15.44140625" customWidth="1"/>
    <col min="5387" max="5394" width="6.44140625" customWidth="1"/>
    <col min="5395" max="5398" width="9" customWidth="1"/>
    <col min="5628" max="5628" width="21.88671875" customWidth="1"/>
    <col min="5629" max="5632" width="8.21875" customWidth="1"/>
    <col min="5633" max="5633" width="6" customWidth="1"/>
    <col min="5634" max="5640" width="8.21875" customWidth="1"/>
    <col min="5641" max="5641" width="1.109375" customWidth="1"/>
    <col min="5642" max="5642" width="15.44140625" customWidth="1"/>
    <col min="5643" max="5650" width="6.44140625" customWidth="1"/>
    <col min="5651" max="5654" width="9" customWidth="1"/>
    <col min="5884" max="5884" width="21.88671875" customWidth="1"/>
    <col min="5885" max="5888" width="8.21875" customWidth="1"/>
    <col min="5889" max="5889" width="6" customWidth="1"/>
    <col min="5890" max="5896" width="8.21875" customWidth="1"/>
    <col min="5897" max="5897" width="1.109375" customWidth="1"/>
    <col min="5898" max="5898" width="15.44140625" customWidth="1"/>
    <col min="5899" max="5906" width="6.44140625" customWidth="1"/>
    <col min="5907" max="5910" width="9" customWidth="1"/>
    <col min="6140" max="6140" width="21.88671875" customWidth="1"/>
    <col min="6141" max="6144" width="8.21875" customWidth="1"/>
    <col min="6145" max="6145" width="6" customWidth="1"/>
    <col min="6146" max="6152" width="8.21875" customWidth="1"/>
    <col min="6153" max="6153" width="1.109375" customWidth="1"/>
    <col min="6154" max="6154" width="15.44140625" customWidth="1"/>
    <col min="6155" max="6162" width="6.44140625" customWidth="1"/>
    <col min="6163" max="6166" width="9" customWidth="1"/>
    <col min="6396" max="6396" width="21.88671875" customWidth="1"/>
    <col min="6397" max="6400" width="8.21875" customWidth="1"/>
    <col min="6401" max="6401" width="6" customWidth="1"/>
    <col min="6402" max="6408" width="8.21875" customWidth="1"/>
    <col min="6409" max="6409" width="1.109375" customWidth="1"/>
    <col min="6410" max="6410" width="15.44140625" customWidth="1"/>
    <col min="6411" max="6418" width="6.44140625" customWidth="1"/>
    <col min="6419" max="6422" width="9" customWidth="1"/>
    <col min="6652" max="6652" width="21.88671875" customWidth="1"/>
    <col min="6653" max="6656" width="8.21875" customWidth="1"/>
    <col min="6657" max="6657" width="6" customWidth="1"/>
    <col min="6658" max="6664" width="8.21875" customWidth="1"/>
    <col min="6665" max="6665" width="1.109375" customWidth="1"/>
    <col min="6666" max="6666" width="15.44140625" customWidth="1"/>
    <col min="6667" max="6674" width="6.44140625" customWidth="1"/>
    <col min="6675" max="6678" width="9" customWidth="1"/>
    <col min="6908" max="6908" width="21.88671875" customWidth="1"/>
    <col min="6909" max="6912" width="8.21875" customWidth="1"/>
    <col min="6913" max="6913" width="6" customWidth="1"/>
    <col min="6914" max="6920" width="8.21875" customWidth="1"/>
    <col min="6921" max="6921" width="1.109375" customWidth="1"/>
    <col min="6922" max="6922" width="15.44140625" customWidth="1"/>
    <col min="6923" max="6930" width="6.44140625" customWidth="1"/>
    <col min="6931" max="6934" width="9" customWidth="1"/>
    <col min="7164" max="7164" width="21.88671875" customWidth="1"/>
    <col min="7165" max="7168" width="8.21875" customWidth="1"/>
    <col min="7169" max="7169" width="6" customWidth="1"/>
    <col min="7170" max="7176" width="8.21875" customWidth="1"/>
    <col min="7177" max="7177" width="1.109375" customWidth="1"/>
    <col min="7178" max="7178" width="15.44140625" customWidth="1"/>
    <col min="7179" max="7186" width="6.44140625" customWidth="1"/>
    <col min="7187" max="7190" width="9" customWidth="1"/>
    <col min="7420" max="7420" width="21.88671875" customWidth="1"/>
    <col min="7421" max="7424" width="8.21875" customWidth="1"/>
    <col min="7425" max="7425" width="6" customWidth="1"/>
    <col min="7426" max="7432" width="8.21875" customWidth="1"/>
    <col min="7433" max="7433" width="1.109375" customWidth="1"/>
    <col min="7434" max="7434" width="15.44140625" customWidth="1"/>
    <col min="7435" max="7442" width="6.44140625" customWidth="1"/>
    <col min="7443" max="7446" width="9" customWidth="1"/>
    <col min="7676" max="7676" width="21.88671875" customWidth="1"/>
    <col min="7677" max="7680" width="8.21875" customWidth="1"/>
    <col min="7681" max="7681" width="6" customWidth="1"/>
    <col min="7682" max="7688" width="8.21875" customWidth="1"/>
    <col min="7689" max="7689" width="1.109375" customWidth="1"/>
    <col min="7690" max="7690" width="15.44140625" customWidth="1"/>
    <col min="7691" max="7698" width="6.44140625" customWidth="1"/>
    <col min="7699" max="7702" width="9" customWidth="1"/>
    <col min="7932" max="7932" width="21.88671875" customWidth="1"/>
    <col min="7933" max="7936" width="8.21875" customWidth="1"/>
    <col min="7937" max="7937" width="6" customWidth="1"/>
    <col min="7938" max="7944" width="8.21875" customWidth="1"/>
    <col min="7945" max="7945" width="1.109375" customWidth="1"/>
    <col min="7946" max="7946" width="15.44140625" customWidth="1"/>
    <col min="7947" max="7954" width="6.44140625" customWidth="1"/>
    <col min="7955" max="7958" width="9" customWidth="1"/>
    <col min="8188" max="8188" width="21.88671875" customWidth="1"/>
    <col min="8189" max="8192" width="8.21875" customWidth="1"/>
    <col min="8193" max="8193" width="6" customWidth="1"/>
    <col min="8194" max="8200" width="8.21875" customWidth="1"/>
    <col min="8201" max="8201" width="1.109375" customWidth="1"/>
    <col min="8202" max="8202" width="15.44140625" customWidth="1"/>
    <col min="8203" max="8210" width="6.44140625" customWidth="1"/>
    <col min="8211" max="8214" width="9" customWidth="1"/>
    <col min="8444" max="8444" width="21.88671875" customWidth="1"/>
    <col min="8445" max="8448" width="8.21875" customWidth="1"/>
    <col min="8449" max="8449" width="6" customWidth="1"/>
    <col min="8450" max="8456" width="8.21875" customWidth="1"/>
    <col min="8457" max="8457" width="1.109375" customWidth="1"/>
    <col min="8458" max="8458" width="15.44140625" customWidth="1"/>
    <col min="8459" max="8466" width="6.44140625" customWidth="1"/>
    <col min="8467" max="8470" width="9" customWidth="1"/>
    <col min="8700" max="8700" width="21.88671875" customWidth="1"/>
    <col min="8701" max="8704" width="8.21875" customWidth="1"/>
    <col min="8705" max="8705" width="6" customWidth="1"/>
    <col min="8706" max="8712" width="8.21875" customWidth="1"/>
    <col min="8713" max="8713" width="1.109375" customWidth="1"/>
    <col min="8714" max="8714" width="15.44140625" customWidth="1"/>
    <col min="8715" max="8722" width="6.44140625" customWidth="1"/>
    <col min="8723" max="8726" width="9" customWidth="1"/>
    <col min="8956" max="8956" width="21.88671875" customWidth="1"/>
    <col min="8957" max="8960" width="8.21875" customWidth="1"/>
    <col min="8961" max="8961" width="6" customWidth="1"/>
    <col min="8962" max="8968" width="8.21875" customWidth="1"/>
    <col min="8969" max="8969" width="1.109375" customWidth="1"/>
    <col min="8970" max="8970" width="15.44140625" customWidth="1"/>
    <col min="8971" max="8978" width="6.44140625" customWidth="1"/>
    <col min="8979" max="8982" width="9" customWidth="1"/>
    <col min="9212" max="9212" width="21.88671875" customWidth="1"/>
    <col min="9213" max="9216" width="8.21875" customWidth="1"/>
    <col min="9217" max="9217" width="6" customWidth="1"/>
    <col min="9218" max="9224" width="8.21875" customWidth="1"/>
    <col min="9225" max="9225" width="1.109375" customWidth="1"/>
    <col min="9226" max="9226" width="15.44140625" customWidth="1"/>
    <col min="9227" max="9234" width="6.44140625" customWidth="1"/>
    <col min="9235" max="9238" width="9" customWidth="1"/>
    <col min="9468" max="9468" width="21.88671875" customWidth="1"/>
    <col min="9469" max="9472" width="8.21875" customWidth="1"/>
    <col min="9473" max="9473" width="6" customWidth="1"/>
    <col min="9474" max="9480" width="8.21875" customWidth="1"/>
    <col min="9481" max="9481" width="1.109375" customWidth="1"/>
    <col min="9482" max="9482" width="15.44140625" customWidth="1"/>
    <col min="9483" max="9490" width="6.44140625" customWidth="1"/>
    <col min="9491" max="9494" width="9" customWidth="1"/>
    <col min="9724" max="9724" width="21.88671875" customWidth="1"/>
    <col min="9725" max="9728" width="8.21875" customWidth="1"/>
    <col min="9729" max="9729" width="6" customWidth="1"/>
    <col min="9730" max="9736" width="8.21875" customWidth="1"/>
    <col min="9737" max="9737" width="1.109375" customWidth="1"/>
    <col min="9738" max="9738" width="15.44140625" customWidth="1"/>
    <col min="9739" max="9746" width="6.44140625" customWidth="1"/>
    <col min="9747" max="9750" width="9" customWidth="1"/>
    <col min="9980" max="9980" width="21.88671875" customWidth="1"/>
    <col min="9981" max="9984" width="8.21875" customWidth="1"/>
    <col min="9985" max="9985" width="6" customWidth="1"/>
    <col min="9986" max="9992" width="8.21875" customWidth="1"/>
    <col min="9993" max="9993" width="1.109375" customWidth="1"/>
    <col min="9994" max="9994" width="15.44140625" customWidth="1"/>
    <col min="9995" max="10002" width="6.44140625" customWidth="1"/>
    <col min="10003" max="10006" width="9" customWidth="1"/>
    <col min="10236" max="10236" width="21.88671875" customWidth="1"/>
    <col min="10237" max="10240" width="8.21875" customWidth="1"/>
    <col min="10241" max="10241" width="6" customWidth="1"/>
    <col min="10242" max="10248" width="8.21875" customWidth="1"/>
    <col min="10249" max="10249" width="1.109375" customWidth="1"/>
    <col min="10250" max="10250" width="15.44140625" customWidth="1"/>
    <col min="10251" max="10258" width="6.44140625" customWidth="1"/>
    <col min="10259" max="10262" width="9" customWidth="1"/>
    <col min="10492" max="10492" width="21.88671875" customWidth="1"/>
    <col min="10493" max="10496" width="8.21875" customWidth="1"/>
    <col min="10497" max="10497" width="6" customWidth="1"/>
    <col min="10498" max="10504" width="8.21875" customWidth="1"/>
    <col min="10505" max="10505" width="1.109375" customWidth="1"/>
    <col min="10506" max="10506" width="15.44140625" customWidth="1"/>
    <col min="10507" max="10514" width="6.44140625" customWidth="1"/>
    <col min="10515" max="10518" width="9" customWidth="1"/>
    <col min="10748" max="10748" width="21.88671875" customWidth="1"/>
    <col min="10749" max="10752" width="8.21875" customWidth="1"/>
    <col min="10753" max="10753" width="6" customWidth="1"/>
    <col min="10754" max="10760" width="8.21875" customWidth="1"/>
    <col min="10761" max="10761" width="1.109375" customWidth="1"/>
    <col min="10762" max="10762" width="15.44140625" customWidth="1"/>
    <col min="10763" max="10770" width="6.44140625" customWidth="1"/>
    <col min="10771" max="10774" width="9" customWidth="1"/>
    <col min="11004" max="11004" width="21.88671875" customWidth="1"/>
    <col min="11005" max="11008" width="8.21875" customWidth="1"/>
    <col min="11009" max="11009" width="6" customWidth="1"/>
    <col min="11010" max="11016" width="8.21875" customWidth="1"/>
    <col min="11017" max="11017" width="1.109375" customWidth="1"/>
    <col min="11018" max="11018" width="15.44140625" customWidth="1"/>
    <col min="11019" max="11026" width="6.44140625" customWidth="1"/>
    <col min="11027" max="11030" width="9" customWidth="1"/>
    <col min="11260" max="11260" width="21.88671875" customWidth="1"/>
    <col min="11261" max="11264" width="8.21875" customWidth="1"/>
    <col min="11265" max="11265" width="6" customWidth="1"/>
    <col min="11266" max="11272" width="8.21875" customWidth="1"/>
    <col min="11273" max="11273" width="1.109375" customWidth="1"/>
    <col min="11274" max="11274" width="15.44140625" customWidth="1"/>
    <col min="11275" max="11282" width="6.44140625" customWidth="1"/>
    <col min="11283" max="11286" width="9" customWidth="1"/>
    <col min="11516" max="11516" width="21.88671875" customWidth="1"/>
    <col min="11517" max="11520" width="8.21875" customWidth="1"/>
    <col min="11521" max="11521" width="6" customWidth="1"/>
    <col min="11522" max="11528" width="8.21875" customWidth="1"/>
    <col min="11529" max="11529" width="1.109375" customWidth="1"/>
    <col min="11530" max="11530" width="15.44140625" customWidth="1"/>
    <col min="11531" max="11538" width="6.44140625" customWidth="1"/>
    <col min="11539" max="11542" width="9" customWidth="1"/>
    <col min="11772" max="11772" width="21.88671875" customWidth="1"/>
    <col min="11773" max="11776" width="8.21875" customWidth="1"/>
    <col min="11777" max="11777" width="6" customWidth="1"/>
    <col min="11778" max="11784" width="8.21875" customWidth="1"/>
    <col min="11785" max="11785" width="1.109375" customWidth="1"/>
    <col min="11786" max="11786" width="15.44140625" customWidth="1"/>
    <col min="11787" max="11794" width="6.44140625" customWidth="1"/>
    <col min="11795" max="11798" width="9" customWidth="1"/>
    <col min="12028" max="12028" width="21.88671875" customWidth="1"/>
    <col min="12029" max="12032" width="8.21875" customWidth="1"/>
    <col min="12033" max="12033" width="6" customWidth="1"/>
    <col min="12034" max="12040" width="8.21875" customWidth="1"/>
    <col min="12041" max="12041" width="1.109375" customWidth="1"/>
    <col min="12042" max="12042" width="15.44140625" customWidth="1"/>
    <col min="12043" max="12050" width="6.44140625" customWidth="1"/>
    <col min="12051" max="12054" width="9" customWidth="1"/>
    <col min="12284" max="12284" width="21.88671875" customWidth="1"/>
    <col min="12285" max="12288" width="8.21875" customWidth="1"/>
    <col min="12289" max="12289" width="6" customWidth="1"/>
    <col min="12290" max="12296" width="8.21875" customWidth="1"/>
    <col min="12297" max="12297" width="1.109375" customWidth="1"/>
    <col min="12298" max="12298" width="15.44140625" customWidth="1"/>
    <col min="12299" max="12306" width="6.44140625" customWidth="1"/>
    <col min="12307" max="12310" width="9" customWidth="1"/>
    <col min="12540" max="12540" width="21.88671875" customWidth="1"/>
    <col min="12541" max="12544" width="8.21875" customWidth="1"/>
    <col min="12545" max="12545" width="6" customWidth="1"/>
    <col min="12546" max="12552" width="8.21875" customWidth="1"/>
    <col min="12553" max="12553" width="1.109375" customWidth="1"/>
    <col min="12554" max="12554" width="15.44140625" customWidth="1"/>
    <col min="12555" max="12562" width="6.44140625" customWidth="1"/>
    <col min="12563" max="12566" width="9" customWidth="1"/>
    <col min="12796" max="12796" width="21.88671875" customWidth="1"/>
    <col min="12797" max="12800" width="8.21875" customWidth="1"/>
    <col min="12801" max="12801" width="6" customWidth="1"/>
    <col min="12802" max="12808" width="8.21875" customWidth="1"/>
    <col min="12809" max="12809" width="1.109375" customWidth="1"/>
    <col min="12810" max="12810" width="15.44140625" customWidth="1"/>
    <col min="12811" max="12818" width="6.44140625" customWidth="1"/>
    <col min="12819" max="12822" width="9" customWidth="1"/>
    <col min="13052" max="13052" width="21.88671875" customWidth="1"/>
    <col min="13053" max="13056" width="8.21875" customWidth="1"/>
    <col min="13057" max="13057" width="6" customWidth="1"/>
    <col min="13058" max="13064" width="8.21875" customWidth="1"/>
    <col min="13065" max="13065" width="1.109375" customWidth="1"/>
    <col min="13066" max="13066" width="15.44140625" customWidth="1"/>
    <col min="13067" max="13074" width="6.44140625" customWidth="1"/>
    <col min="13075" max="13078" width="9" customWidth="1"/>
    <col min="13308" max="13308" width="21.88671875" customWidth="1"/>
    <col min="13309" max="13312" width="8.21875" customWidth="1"/>
    <col min="13313" max="13313" width="6" customWidth="1"/>
    <col min="13314" max="13320" width="8.21875" customWidth="1"/>
    <col min="13321" max="13321" width="1.109375" customWidth="1"/>
    <col min="13322" max="13322" width="15.44140625" customWidth="1"/>
    <col min="13323" max="13330" width="6.44140625" customWidth="1"/>
    <col min="13331" max="13334" width="9" customWidth="1"/>
    <col min="13564" max="13564" width="21.88671875" customWidth="1"/>
    <col min="13565" max="13568" width="8.21875" customWidth="1"/>
    <col min="13569" max="13569" width="6" customWidth="1"/>
    <col min="13570" max="13576" width="8.21875" customWidth="1"/>
    <col min="13577" max="13577" width="1.109375" customWidth="1"/>
    <col min="13578" max="13578" width="15.44140625" customWidth="1"/>
    <col min="13579" max="13586" width="6.44140625" customWidth="1"/>
    <col min="13587" max="13590" width="9" customWidth="1"/>
    <col min="13820" max="13820" width="21.88671875" customWidth="1"/>
    <col min="13821" max="13824" width="8.21875" customWidth="1"/>
    <col min="13825" max="13825" width="6" customWidth="1"/>
    <col min="13826" max="13832" width="8.21875" customWidth="1"/>
    <col min="13833" max="13833" width="1.109375" customWidth="1"/>
    <col min="13834" max="13834" width="15.44140625" customWidth="1"/>
    <col min="13835" max="13842" width="6.44140625" customWidth="1"/>
    <col min="13843" max="13846" width="9" customWidth="1"/>
    <col min="14076" max="14076" width="21.88671875" customWidth="1"/>
    <col min="14077" max="14080" width="8.21875" customWidth="1"/>
    <col min="14081" max="14081" width="6" customWidth="1"/>
    <col min="14082" max="14088" width="8.21875" customWidth="1"/>
    <col min="14089" max="14089" width="1.109375" customWidth="1"/>
    <col min="14090" max="14090" width="15.44140625" customWidth="1"/>
    <col min="14091" max="14098" width="6.44140625" customWidth="1"/>
    <col min="14099" max="14102" width="9" customWidth="1"/>
    <col min="14332" max="14332" width="21.88671875" customWidth="1"/>
    <col min="14333" max="14336" width="8.21875" customWidth="1"/>
    <col min="14337" max="14337" width="6" customWidth="1"/>
    <col min="14338" max="14344" width="8.21875" customWidth="1"/>
    <col min="14345" max="14345" width="1.109375" customWidth="1"/>
    <col min="14346" max="14346" width="15.44140625" customWidth="1"/>
    <col min="14347" max="14354" width="6.44140625" customWidth="1"/>
    <col min="14355" max="14358" width="9" customWidth="1"/>
    <col min="14588" max="14588" width="21.88671875" customWidth="1"/>
    <col min="14589" max="14592" width="8.21875" customWidth="1"/>
    <col min="14593" max="14593" width="6" customWidth="1"/>
    <col min="14594" max="14600" width="8.21875" customWidth="1"/>
    <col min="14601" max="14601" width="1.109375" customWidth="1"/>
    <col min="14602" max="14602" width="15.44140625" customWidth="1"/>
    <col min="14603" max="14610" width="6.44140625" customWidth="1"/>
    <col min="14611" max="14614" width="9" customWidth="1"/>
    <col min="14844" max="14844" width="21.88671875" customWidth="1"/>
    <col min="14845" max="14848" width="8.21875" customWidth="1"/>
    <col min="14849" max="14849" width="6" customWidth="1"/>
    <col min="14850" max="14856" width="8.21875" customWidth="1"/>
    <col min="14857" max="14857" width="1.109375" customWidth="1"/>
    <col min="14858" max="14858" width="15.44140625" customWidth="1"/>
    <col min="14859" max="14866" width="6.44140625" customWidth="1"/>
    <col min="14867" max="14870" width="9" customWidth="1"/>
    <col min="15100" max="15100" width="21.88671875" customWidth="1"/>
    <col min="15101" max="15104" width="8.21875" customWidth="1"/>
    <col min="15105" max="15105" width="6" customWidth="1"/>
    <col min="15106" max="15112" width="8.21875" customWidth="1"/>
    <col min="15113" max="15113" width="1.109375" customWidth="1"/>
    <col min="15114" max="15114" width="15.44140625" customWidth="1"/>
    <col min="15115" max="15122" width="6.44140625" customWidth="1"/>
    <col min="15123" max="15126" width="9" customWidth="1"/>
    <col min="15356" max="15356" width="21.88671875" customWidth="1"/>
    <col min="15357" max="15360" width="8.21875" customWidth="1"/>
    <col min="15361" max="15361" width="6" customWidth="1"/>
    <col min="15362" max="15368" width="8.21875" customWidth="1"/>
    <col min="15369" max="15369" width="1.109375" customWidth="1"/>
    <col min="15370" max="15370" width="15.44140625" customWidth="1"/>
    <col min="15371" max="15378" width="6.44140625" customWidth="1"/>
    <col min="15379" max="15382" width="9" customWidth="1"/>
    <col min="15612" max="15612" width="21.88671875" customWidth="1"/>
    <col min="15613" max="15616" width="8.21875" customWidth="1"/>
    <col min="15617" max="15617" width="6" customWidth="1"/>
    <col min="15618" max="15624" width="8.21875" customWidth="1"/>
    <col min="15625" max="15625" width="1.109375" customWidth="1"/>
    <col min="15626" max="15626" width="15.44140625" customWidth="1"/>
    <col min="15627" max="15634" width="6.44140625" customWidth="1"/>
    <col min="15635" max="15638" width="9" customWidth="1"/>
    <col min="15868" max="15868" width="21.88671875" customWidth="1"/>
    <col min="15869" max="15872" width="8.21875" customWidth="1"/>
    <col min="15873" max="15873" width="6" customWidth="1"/>
    <col min="15874" max="15880" width="8.21875" customWidth="1"/>
    <col min="15881" max="15881" width="1.109375" customWidth="1"/>
    <col min="15882" max="15882" width="15.44140625" customWidth="1"/>
    <col min="15883" max="15890" width="6.44140625" customWidth="1"/>
    <col min="15891" max="15894" width="9" customWidth="1"/>
    <col min="16124" max="16124" width="21.88671875" customWidth="1"/>
    <col min="16125" max="16128" width="8.21875" customWidth="1"/>
    <col min="16129" max="16129" width="6" customWidth="1"/>
    <col min="16130" max="16136" width="8.21875" customWidth="1"/>
    <col min="16137" max="16137" width="1.109375" customWidth="1"/>
    <col min="16138" max="16138" width="15.44140625" customWidth="1"/>
    <col min="16139" max="16146" width="6.44140625" customWidth="1"/>
    <col min="16147" max="16150" width="9" customWidth="1"/>
  </cols>
  <sheetData>
    <row r="1" spans="1:24" ht="7.95" customHeight="1">
      <c r="A1" s="135"/>
      <c r="B1" s="135"/>
      <c r="C1" s="135"/>
      <c r="D1" s="135"/>
      <c r="E1" s="135"/>
      <c r="F1" s="135"/>
      <c r="G1" s="135"/>
      <c r="H1" s="135"/>
      <c r="I1" s="135"/>
      <c r="J1" s="135"/>
      <c r="K1" s="135"/>
      <c r="L1" s="135"/>
      <c r="M1" s="135"/>
      <c r="N1" s="135"/>
      <c r="O1" s="135"/>
      <c r="P1" s="135"/>
    </row>
    <row r="2" spans="1:24" ht="15" customHeight="1">
      <c r="A2" s="135" t="s">
        <v>228</v>
      </c>
      <c r="B2" s="135"/>
      <c r="C2" s="135"/>
      <c r="D2" s="135"/>
      <c r="E2" s="135"/>
      <c r="F2" s="135"/>
      <c r="G2" s="135"/>
      <c r="H2" s="135"/>
      <c r="I2" s="135"/>
      <c r="J2" s="135"/>
      <c r="K2" s="135"/>
      <c r="L2" s="135"/>
      <c r="M2" s="135"/>
      <c r="N2" s="135"/>
      <c r="O2" s="135"/>
      <c r="P2" s="147"/>
      <c r="Q2" s="92"/>
    </row>
    <row r="3" spans="1:24" ht="19.5" customHeight="1">
      <c r="A3" s="396" t="s">
        <v>229</v>
      </c>
      <c r="B3" s="396"/>
      <c r="C3" s="396"/>
      <c r="D3" s="396"/>
      <c r="E3" s="396"/>
      <c r="F3" s="396"/>
      <c r="G3" s="396"/>
      <c r="H3" s="396"/>
      <c r="I3" s="396"/>
      <c r="J3" s="396"/>
      <c r="K3" s="396"/>
      <c r="L3" s="396"/>
      <c r="M3" s="396"/>
      <c r="N3" s="396"/>
      <c r="O3" s="396"/>
      <c r="P3" s="396"/>
      <c r="Q3" s="93"/>
      <c r="R3" s="94"/>
      <c r="S3" s="94"/>
      <c r="T3" s="95"/>
      <c r="U3" s="95"/>
      <c r="V3" s="95"/>
    </row>
    <row r="4" spans="1:24" ht="10.5" customHeight="1">
      <c r="A4" s="148"/>
      <c r="B4" s="148"/>
      <c r="C4" s="148"/>
      <c r="D4" s="148"/>
      <c r="E4" s="148"/>
      <c r="F4" s="148"/>
      <c r="G4" s="148"/>
      <c r="H4" s="148"/>
      <c r="I4" s="148"/>
      <c r="J4" s="148"/>
      <c r="K4" s="148"/>
      <c r="L4" s="148"/>
      <c r="M4" s="148"/>
      <c r="N4" s="148"/>
      <c r="O4" s="148"/>
      <c r="P4" s="148"/>
      <c r="Q4" s="96"/>
      <c r="R4" s="97"/>
      <c r="S4" s="97"/>
    </row>
    <row r="5" spans="1:24" ht="22.95" customHeight="1">
      <c r="A5" s="149" t="s">
        <v>208</v>
      </c>
      <c r="B5" s="135"/>
      <c r="C5" s="135"/>
      <c r="D5" s="135"/>
      <c r="E5" s="135"/>
      <c r="F5" s="135"/>
      <c r="G5" s="135"/>
      <c r="H5" s="135"/>
      <c r="I5" s="135"/>
      <c r="J5" s="135"/>
      <c r="K5" s="135"/>
      <c r="L5" s="135"/>
      <c r="M5" s="135"/>
      <c r="N5" s="135"/>
      <c r="O5" s="135"/>
      <c r="P5" s="135"/>
    </row>
    <row r="6" spans="1:24" ht="27.45" customHeight="1">
      <c r="A6" s="150" t="s">
        <v>146</v>
      </c>
      <c r="B6" s="458"/>
      <c r="C6" s="459"/>
      <c r="D6" s="459"/>
      <c r="E6" s="459"/>
      <c r="F6" s="459"/>
      <c r="G6" s="459"/>
      <c r="H6" s="459"/>
      <c r="I6" s="459"/>
      <c r="J6" s="152" t="s">
        <v>126</v>
      </c>
      <c r="K6" s="460"/>
      <c r="L6" s="461"/>
      <c r="M6" s="461"/>
      <c r="N6" s="461"/>
      <c r="O6" s="461"/>
      <c r="P6" s="462"/>
      <c r="Q6" s="99"/>
    </row>
    <row r="7" spans="1:24" ht="27.45" customHeight="1">
      <c r="A7" s="222" t="s">
        <v>141</v>
      </c>
      <c r="B7" s="458"/>
      <c r="C7" s="459"/>
      <c r="D7" s="459"/>
      <c r="E7" s="459"/>
      <c r="F7" s="459"/>
      <c r="G7" s="459"/>
      <c r="H7" s="459"/>
      <c r="I7" s="459"/>
      <c r="J7" s="173" t="s">
        <v>220</v>
      </c>
      <c r="K7" s="463"/>
      <c r="L7" s="401"/>
      <c r="M7" s="401"/>
      <c r="N7" s="401"/>
      <c r="O7" s="401"/>
      <c r="P7" s="402"/>
      <c r="Q7" s="139"/>
      <c r="R7" s="116"/>
      <c r="S7" s="116"/>
      <c r="T7" s="116"/>
      <c r="U7" s="116"/>
      <c r="V7" s="116"/>
      <c r="W7" s="166"/>
    </row>
    <row r="8" spans="1:24" ht="27.45" customHeight="1">
      <c r="A8" s="151" t="s">
        <v>149</v>
      </c>
      <c r="B8" s="458"/>
      <c r="C8" s="459"/>
      <c r="D8" s="459"/>
      <c r="E8" s="459"/>
      <c r="F8" s="459"/>
      <c r="G8" s="459"/>
      <c r="H8" s="459"/>
      <c r="I8" s="459"/>
      <c r="J8" s="152" t="s">
        <v>10</v>
      </c>
      <c r="K8" s="232"/>
      <c r="L8" s="226" t="s">
        <v>144</v>
      </c>
      <c r="M8" s="415" t="s">
        <v>226</v>
      </c>
      <c r="N8" s="416"/>
      <c r="O8" s="221"/>
      <c r="P8" s="190" t="s">
        <v>224</v>
      </c>
      <c r="Q8" s="139"/>
      <c r="R8" s="116"/>
      <c r="S8" s="165"/>
      <c r="T8" s="165"/>
      <c r="U8" s="116"/>
      <c r="V8" s="116"/>
      <c r="W8" s="166"/>
    </row>
    <row r="9" spans="1:24" ht="27.45" customHeight="1">
      <c r="A9" s="222" t="s">
        <v>221</v>
      </c>
      <c r="B9" s="400"/>
      <c r="C9" s="401"/>
      <c r="D9" s="402"/>
      <c r="E9" s="453" t="s">
        <v>16</v>
      </c>
      <c r="F9" s="454"/>
      <c r="G9" s="455"/>
      <c r="H9" s="456"/>
      <c r="I9" s="456"/>
      <c r="J9" s="174" t="s">
        <v>148</v>
      </c>
      <c r="K9" s="185"/>
      <c r="L9" s="186" t="s">
        <v>147</v>
      </c>
      <c r="M9" s="453" t="s">
        <v>223</v>
      </c>
      <c r="N9" s="457"/>
      <c r="O9" s="413"/>
      <c r="P9" s="414"/>
      <c r="Q9" s="163"/>
      <c r="R9" s="116"/>
      <c r="S9" s="116"/>
      <c r="W9" s="166"/>
    </row>
    <row r="10" spans="1:24" ht="15.45" customHeight="1">
      <c r="A10" s="395" t="s">
        <v>225</v>
      </c>
      <c r="B10" s="395"/>
      <c r="C10" s="395"/>
      <c r="D10" s="395"/>
      <c r="E10" s="395"/>
      <c r="F10" s="395"/>
      <c r="G10" s="395"/>
      <c r="H10" s="395"/>
      <c r="I10" s="395"/>
      <c r="J10" s="395"/>
      <c r="K10" s="395"/>
      <c r="L10" s="378"/>
      <c r="M10" s="378"/>
      <c r="N10" s="378"/>
      <c r="O10" s="378"/>
      <c r="P10" s="378"/>
      <c r="R10" s="116"/>
      <c r="S10" s="116"/>
      <c r="T10" s="116"/>
      <c r="U10" s="116"/>
      <c r="V10" s="116"/>
      <c r="W10" s="166"/>
    </row>
    <row r="11" spans="1:24" ht="14.55" customHeight="1">
      <c r="A11" s="177"/>
      <c r="B11" s="178"/>
      <c r="C11" s="178"/>
      <c r="D11" s="178"/>
      <c r="E11" s="178"/>
      <c r="F11" s="178"/>
      <c r="G11" s="178"/>
      <c r="H11" s="178"/>
      <c r="I11" s="178"/>
      <c r="J11" s="178"/>
      <c r="K11" s="178"/>
      <c r="L11" s="178"/>
      <c r="M11" s="178"/>
      <c r="N11" s="178"/>
      <c r="O11" s="178"/>
      <c r="P11" s="178"/>
      <c r="R11" s="116"/>
      <c r="S11" s="116"/>
      <c r="T11" s="116"/>
      <c r="U11" s="167"/>
      <c r="V11" s="167"/>
      <c r="W11" s="164"/>
    </row>
    <row r="12" spans="1:24" ht="22.95" customHeight="1">
      <c r="A12" s="105" t="s">
        <v>249</v>
      </c>
      <c r="B12" s="58"/>
      <c r="C12" s="58"/>
      <c r="D12" s="58"/>
      <c r="E12" s="58"/>
      <c r="F12" s="58"/>
      <c r="G12" s="58"/>
      <c r="H12" s="58"/>
      <c r="I12" s="178"/>
      <c r="J12" s="178"/>
      <c r="K12" s="178"/>
      <c r="L12" s="178"/>
      <c r="M12" s="178"/>
      <c r="N12" s="178"/>
      <c r="O12" s="178"/>
      <c r="P12" s="178"/>
      <c r="Q12" s="139"/>
      <c r="R12" s="116"/>
      <c r="S12" s="116"/>
      <c r="T12" s="116"/>
      <c r="U12" s="116"/>
      <c r="V12" s="116"/>
      <c r="W12" s="166"/>
    </row>
    <row r="13" spans="1:24" ht="46.05" customHeight="1">
      <c r="A13" s="224" t="s">
        <v>250</v>
      </c>
      <c r="B13" s="392"/>
      <c r="C13" s="353"/>
      <c r="D13" s="353"/>
      <c r="E13" s="353"/>
      <c r="F13" s="353"/>
      <c r="G13" s="353"/>
      <c r="H13" s="353"/>
      <c r="I13" s="353"/>
      <c r="J13" s="353"/>
      <c r="K13" s="353"/>
      <c r="L13" s="353"/>
      <c r="M13" s="353"/>
      <c r="N13" s="353"/>
      <c r="O13" s="353"/>
      <c r="P13" s="354"/>
      <c r="Q13" s="91"/>
      <c r="X13" s="91"/>
    </row>
    <row r="14" spans="1:24" ht="25.5" customHeight="1">
      <c r="A14" s="191" t="s">
        <v>263</v>
      </c>
      <c r="B14" s="338"/>
      <c r="C14" s="339"/>
      <c r="D14" s="340"/>
      <c r="E14" s="393" t="s">
        <v>237</v>
      </c>
      <c r="F14" s="394"/>
      <c r="G14" s="338"/>
      <c r="H14" s="339"/>
      <c r="I14" s="340"/>
      <c r="J14" s="172" t="s">
        <v>230</v>
      </c>
      <c r="K14" s="233"/>
      <c r="L14" s="176" t="s">
        <v>150</v>
      </c>
      <c r="M14" s="385" t="s">
        <v>233</v>
      </c>
      <c r="N14" s="410"/>
      <c r="O14" s="234"/>
      <c r="P14" s="153" t="s">
        <v>150</v>
      </c>
      <c r="Q14" s="139"/>
    </row>
    <row r="15" spans="1:24" ht="16.5" customHeight="1">
      <c r="A15" s="374" t="s">
        <v>236</v>
      </c>
      <c r="B15" s="375" t="s">
        <v>154</v>
      </c>
      <c r="C15" s="376"/>
      <c r="D15" s="376"/>
      <c r="E15" s="376"/>
      <c r="F15" s="376"/>
      <c r="G15" s="375" t="s">
        <v>151</v>
      </c>
      <c r="H15" s="377"/>
      <c r="I15" s="225" t="s">
        <v>152</v>
      </c>
      <c r="J15" s="391" t="s">
        <v>153</v>
      </c>
      <c r="K15" s="391"/>
      <c r="L15" s="391"/>
      <c r="M15" s="361" t="s">
        <v>178</v>
      </c>
      <c r="N15" s="361"/>
      <c r="O15" s="362"/>
      <c r="P15" s="362"/>
      <c r="Q15" s="139"/>
    </row>
    <row r="16" spans="1:24" ht="18.45" customHeight="1">
      <c r="A16" s="356"/>
      <c r="B16" s="341"/>
      <c r="C16" s="342"/>
      <c r="D16" s="342"/>
      <c r="E16" s="342"/>
      <c r="F16" s="342"/>
      <c r="G16" s="344"/>
      <c r="H16" s="345"/>
      <c r="I16" s="220"/>
      <c r="J16" s="337"/>
      <c r="K16" s="337"/>
      <c r="L16" s="337"/>
      <c r="M16" s="337"/>
      <c r="N16" s="337"/>
      <c r="O16" s="337"/>
      <c r="P16" s="337"/>
      <c r="Q16" s="139"/>
    </row>
    <row r="17" spans="1:22" ht="18.45" customHeight="1">
      <c r="A17" s="356"/>
      <c r="B17" s="341"/>
      <c r="C17" s="342"/>
      <c r="D17" s="342"/>
      <c r="E17" s="342"/>
      <c r="F17" s="342"/>
      <c r="G17" s="344"/>
      <c r="H17" s="345"/>
      <c r="I17" s="220"/>
      <c r="J17" s="337"/>
      <c r="K17" s="337"/>
      <c r="L17" s="337"/>
      <c r="M17" s="337"/>
      <c r="N17" s="337"/>
      <c r="O17" s="337"/>
      <c r="P17" s="337"/>
      <c r="Q17" s="139"/>
    </row>
    <row r="18" spans="1:22" ht="18.45" customHeight="1">
      <c r="A18" s="356"/>
      <c r="B18" s="341"/>
      <c r="C18" s="342"/>
      <c r="D18" s="342"/>
      <c r="E18" s="342"/>
      <c r="F18" s="342"/>
      <c r="G18" s="344"/>
      <c r="H18" s="345"/>
      <c r="I18" s="220"/>
      <c r="J18" s="337"/>
      <c r="K18" s="337"/>
      <c r="L18" s="337"/>
      <c r="M18" s="337"/>
      <c r="N18" s="337"/>
      <c r="O18" s="337"/>
      <c r="P18" s="337"/>
      <c r="Q18" s="139"/>
    </row>
    <row r="19" spans="1:22" ht="18.45" customHeight="1">
      <c r="A19" s="356"/>
      <c r="B19" s="341"/>
      <c r="C19" s="342"/>
      <c r="D19" s="342"/>
      <c r="E19" s="342"/>
      <c r="F19" s="342"/>
      <c r="G19" s="344"/>
      <c r="H19" s="345"/>
      <c r="I19" s="220"/>
      <c r="J19" s="337"/>
      <c r="K19" s="337"/>
      <c r="L19" s="337"/>
      <c r="M19" s="337"/>
      <c r="N19" s="337"/>
      <c r="O19" s="337"/>
      <c r="P19" s="337"/>
      <c r="Q19" s="139"/>
    </row>
    <row r="20" spans="1:22" ht="18.45" customHeight="1" thickBot="1">
      <c r="A20" s="356"/>
      <c r="B20" s="332"/>
      <c r="C20" s="333"/>
      <c r="D20" s="333"/>
      <c r="E20" s="333"/>
      <c r="F20" s="334"/>
      <c r="G20" s="335"/>
      <c r="H20" s="336"/>
      <c r="I20" s="219"/>
      <c r="J20" s="335"/>
      <c r="K20" s="387"/>
      <c r="L20" s="336"/>
      <c r="M20" s="335"/>
      <c r="N20" s="387"/>
      <c r="O20" s="387"/>
      <c r="P20" s="336"/>
      <c r="Q20" s="139"/>
    </row>
    <row r="21" spans="1:22" ht="18.45" customHeight="1" thickTop="1">
      <c r="A21" s="356"/>
      <c r="B21" s="363" t="s">
        <v>155</v>
      </c>
      <c r="C21" s="364"/>
      <c r="D21" s="364"/>
      <c r="E21" s="364"/>
      <c r="F21" s="364"/>
      <c r="G21" s="364"/>
      <c r="H21" s="364"/>
      <c r="I21" s="452"/>
      <c r="J21" s="365">
        <f>SUM(J16:L20)</f>
        <v>0</v>
      </c>
      <c r="K21" s="366"/>
      <c r="L21" s="367"/>
      <c r="M21" s="368">
        <f>SUM(M16:P20)</f>
        <v>0</v>
      </c>
      <c r="N21" s="368"/>
      <c r="O21" s="368"/>
      <c r="P21" s="368"/>
      <c r="Q21" s="139"/>
    </row>
    <row r="22" spans="1:22" ht="13.95" customHeight="1">
      <c r="A22" s="135"/>
      <c r="B22" s="135"/>
      <c r="C22" s="135"/>
      <c r="D22" s="135"/>
      <c r="E22" s="135"/>
      <c r="F22" s="135"/>
      <c r="G22" s="135"/>
      <c r="H22" s="135"/>
      <c r="I22" s="135"/>
      <c r="J22" s="135"/>
      <c r="K22" s="135"/>
      <c r="L22" s="135"/>
      <c r="M22" s="135"/>
      <c r="N22" s="135"/>
      <c r="O22" s="135"/>
      <c r="P22" s="135"/>
    </row>
    <row r="23" spans="1:22" ht="16.95" customHeight="1">
      <c r="A23" s="192" t="s">
        <v>240</v>
      </c>
      <c r="B23" s="58"/>
      <c r="C23" s="58"/>
      <c r="D23" s="58"/>
      <c r="E23" s="58"/>
      <c r="F23" s="58"/>
      <c r="G23" s="58"/>
      <c r="H23" s="58"/>
      <c r="I23" s="178"/>
      <c r="J23" s="178"/>
      <c r="K23" s="178"/>
      <c r="L23" s="178"/>
      <c r="M23" s="178"/>
      <c r="N23" s="178"/>
      <c r="O23" s="178"/>
      <c r="P23" s="178"/>
      <c r="Q23" s="139"/>
    </row>
    <row r="24" spans="1:22" ht="18" customHeight="1">
      <c r="A24" s="189" t="s">
        <v>214</v>
      </c>
      <c r="B24" s="58"/>
      <c r="C24" s="58"/>
      <c r="D24" s="58"/>
      <c r="E24" s="58"/>
      <c r="F24" s="58"/>
      <c r="G24" s="58"/>
      <c r="H24" s="58"/>
      <c r="I24" s="178"/>
      <c r="J24" s="178"/>
      <c r="K24" s="178"/>
      <c r="L24" s="178"/>
      <c r="M24" s="178"/>
      <c r="N24" s="178"/>
      <c r="O24" s="178"/>
      <c r="P24" s="178"/>
      <c r="Q24" s="139"/>
    </row>
    <row r="25" spans="1:22" ht="48" customHeight="1">
      <c r="A25" s="224" t="s">
        <v>250</v>
      </c>
      <c r="B25" s="352"/>
      <c r="C25" s="353"/>
      <c r="D25" s="353"/>
      <c r="E25" s="353"/>
      <c r="F25" s="353"/>
      <c r="G25" s="353"/>
      <c r="H25" s="353"/>
      <c r="I25" s="353"/>
      <c r="J25" s="353"/>
      <c r="K25" s="353"/>
      <c r="L25" s="353"/>
      <c r="M25" s="353"/>
      <c r="N25" s="353"/>
      <c r="O25" s="353"/>
      <c r="P25" s="354"/>
      <c r="Q25" s="91"/>
      <c r="U25"/>
      <c r="V25"/>
    </row>
    <row r="26" spans="1:22" ht="26.55" customHeight="1">
      <c r="A26" s="191" t="s">
        <v>263</v>
      </c>
      <c r="B26" s="338"/>
      <c r="C26" s="339"/>
      <c r="D26" s="340"/>
      <c r="E26" s="393" t="s">
        <v>237</v>
      </c>
      <c r="F26" s="394"/>
      <c r="G26" s="338"/>
      <c r="H26" s="339"/>
      <c r="I26" s="340"/>
      <c r="J26" s="385" t="s">
        <v>212</v>
      </c>
      <c r="K26" s="386"/>
      <c r="L26" s="377"/>
      <c r="M26" s="450"/>
      <c r="N26" s="451"/>
      <c r="O26" s="330" t="s">
        <v>218</v>
      </c>
      <c r="P26" s="331"/>
      <c r="Q26" s="91"/>
      <c r="U26"/>
      <c r="V26"/>
    </row>
    <row r="27" spans="1:22" ht="16.5" customHeight="1">
      <c r="A27" s="355" t="s">
        <v>236</v>
      </c>
      <c r="B27" s="375" t="s">
        <v>154</v>
      </c>
      <c r="C27" s="376"/>
      <c r="D27" s="376"/>
      <c r="E27" s="376"/>
      <c r="F27" s="376"/>
      <c r="G27" s="375" t="s">
        <v>151</v>
      </c>
      <c r="H27" s="377"/>
      <c r="I27" s="225" t="s">
        <v>152</v>
      </c>
      <c r="J27" s="360" t="s">
        <v>153</v>
      </c>
      <c r="K27" s="360"/>
      <c r="L27" s="360"/>
      <c r="M27" s="361" t="s">
        <v>178</v>
      </c>
      <c r="N27" s="361"/>
      <c r="O27" s="362"/>
      <c r="P27" s="362"/>
      <c r="Q27" s="139"/>
    </row>
    <row r="28" spans="1:22" ht="18.45" customHeight="1">
      <c r="A28" s="356"/>
      <c r="B28" s="341"/>
      <c r="C28" s="342"/>
      <c r="D28" s="342"/>
      <c r="E28" s="342"/>
      <c r="F28" s="343"/>
      <c r="G28" s="344"/>
      <c r="H28" s="345"/>
      <c r="I28" s="220"/>
      <c r="J28" s="344"/>
      <c r="K28" s="346"/>
      <c r="L28" s="345"/>
      <c r="M28" s="344"/>
      <c r="N28" s="346"/>
      <c r="O28" s="346"/>
      <c r="P28" s="345"/>
      <c r="Q28" s="139"/>
    </row>
    <row r="29" spans="1:22" ht="18.45" customHeight="1">
      <c r="A29" s="356"/>
      <c r="B29" s="341"/>
      <c r="C29" s="342"/>
      <c r="D29" s="342"/>
      <c r="E29" s="342"/>
      <c r="F29" s="343"/>
      <c r="G29" s="344"/>
      <c r="H29" s="345"/>
      <c r="I29" s="220"/>
      <c r="J29" s="344"/>
      <c r="K29" s="346"/>
      <c r="L29" s="345"/>
      <c r="M29" s="344"/>
      <c r="N29" s="346"/>
      <c r="O29" s="346"/>
      <c r="P29" s="345"/>
      <c r="Q29" s="139"/>
    </row>
    <row r="30" spans="1:22" ht="18.45" customHeight="1">
      <c r="A30" s="356"/>
      <c r="B30" s="341"/>
      <c r="C30" s="342"/>
      <c r="D30" s="342"/>
      <c r="E30" s="342"/>
      <c r="F30" s="343"/>
      <c r="G30" s="344"/>
      <c r="H30" s="345"/>
      <c r="I30" s="220"/>
      <c r="J30" s="344"/>
      <c r="K30" s="346"/>
      <c r="L30" s="345"/>
      <c r="M30" s="344"/>
      <c r="N30" s="346"/>
      <c r="O30" s="346"/>
      <c r="P30" s="345"/>
      <c r="Q30" s="139"/>
    </row>
    <row r="31" spans="1:22" ht="18.45" customHeight="1">
      <c r="A31" s="356"/>
      <c r="B31" s="369"/>
      <c r="C31" s="370"/>
      <c r="D31" s="370"/>
      <c r="E31" s="370"/>
      <c r="F31" s="370"/>
      <c r="G31" s="335"/>
      <c r="H31" s="336"/>
      <c r="I31" s="219"/>
      <c r="J31" s="337"/>
      <c r="K31" s="337"/>
      <c r="L31" s="337"/>
      <c r="M31" s="337"/>
      <c r="N31" s="337"/>
      <c r="O31" s="337"/>
      <c r="P31" s="337"/>
      <c r="Q31" s="139"/>
    </row>
    <row r="32" spans="1:22" ht="18.45" customHeight="1" thickBot="1">
      <c r="A32" s="356"/>
      <c r="B32" s="332"/>
      <c r="C32" s="333"/>
      <c r="D32" s="333"/>
      <c r="E32" s="333"/>
      <c r="F32" s="334"/>
      <c r="G32" s="335"/>
      <c r="H32" s="336"/>
      <c r="I32" s="219"/>
      <c r="J32" s="337"/>
      <c r="K32" s="337"/>
      <c r="L32" s="337"/>
      <c r="M32" s="337"/>
      <c r="N32" s="337"/>
      <c r="O32" s="337"/>
      <c r="P32" s="337"/>
      <c r="Q32" s="139"/>
    </row>
    <row r="33" spans="1:22" ht="18.45" customHeight="1" thickTop="1">
      <c r="A33" s="356"/>
      <c r="B33" s="363" t="s">
        <v>155</v>
      </c>
      <c r="C33" s="364"/>
      <c r="D33" s="364"/>
      <c r="E33" s="364"/>
      <c r="F33" s="364"/>
      <c r="G33" s="364"/>
      <c r="H33" s="364"/>
      <c r="I33" s="364"/>
      <c r="J33" s="365">
        <f>SUM(J28:L32)</f>
        <v>0</v>
      </c>
      <c r="K33" s="366"/>
      <c r="L33" s="367"/>
      <c r="M33" s="368">
        <f>SUM(M28:P32)</f>
        <v>0</v>
      </c>
      <c r="N33" s="368"/>
      <c r="O33" s="368"/>
      <c r="P33" s="368"/>
      <c r="Q33" s="139"/>
    </row>
    <row r="34" spans="1:22" s="104" customFormat="1" ht="8.5500000000000007" customHeight="1">
      <c r="A34" s="193"/>
      <c r="B34" s="194"/>
      <c r="C34" s="194"/>
      <c r="D34" s="194"/>
      <c r="E34" s="194"/>
      <c r="F34" s="194"/>
      <c r="G34" s="194"/>
      <c r="H34" s="194"/>
      <c r="I34" s="194"/>
      <c r="J34" s="195"/>
      <c r="K34" s="195"/>
      <c r="L34" s="195"/>
      <c r="M34" s="195"/>
      <c r="N34" s="195"/>
      <c r="O34" s="195"/>
      <c r="P34" s="195"/>
      <c r="Q34" s="139"/>
      <c r="R34" s="116"/>
      <c r="S34" s="116"/>
      <c r="T34" s="116"/>
      <c r="U34" s="116"/>
      <c r="V34" s="116"/>
    </row>
    <row r="35" spans="1:22" s="104" customFormat="1" ht="16.95" customHeight="1">
      <c r="A35" s="189" t="s">
        <v>215</v>
      </c>
      <c r="B35" s="169"/>
      <c r="C35" s="169"/>
      <c r="D35" s="169"/>
      <c r="E35" s="169"/>
      <c r="F35" s="169"/>
      <c r="G35" s="169"/>
      <c r="H35" s="169"/>
      <c r="I35" s="178"/>
      <c r="J35" s="178"/>
      <c r="K35" s="178"/>
      <c r="L35" s="178"/>
      <c r="M35" s="178"/>
      <c r="N35" s="178"/>
      <c r="O35" s="178"/>
      <c r="P35" s="178"/>
      <c r="Q35" s="139"/>
      <c r="R35" s="116"/>
      <c r="S35" s="116"/>
      <c r="T35" s="116"/>
      <c r="U35" s="116"/>
      <c r="V35" s="116"/>
    </row>
    <row r="36" spans="1:22" ht="48" customHeight="1">
      <c r="A36" s="224" t="s">
        <v>250</v>
      </c>
      <c r="B36" s="352"/>
      <c r="C36" s="353"/>
      <c r="D36" s="353"/>
      <c r="E36" s="353"/>
      <c r="F36" s="353"/>
      <c r="G36" s="353"/>
      <c r="H36" s="353"/>
      <c r="I36" s="353"/>
      <c r="J36" s="353"/>
      <c r="K36" s="353"/>
      <c r="L36" s="353"/>
      <c r="M36" s="353"/>
      <c r="N36" s="353"/>
      <c r="O36" s="353"/>
      <c r="P36" s="354"/>
      <c r="Q36" s="91"/>
      <c r="U36"/>
      <c r="V36"/>
    </row>
    <row r="37" spans="1:22" ht="26.55" customHeight="1">
      <c r="A37" s="191" t="s">
        <v>263</v>
      </c>
      <c r="B37" s="338"/>
      <c r="C37" s="339"/>
      <c r="D37" s="340"/>
      <c r="E37" s="393" t="s">
        <v>237</v>
      </c>
      <c r="F37" s="394"/>
      <c r="G37" s="338"/>
      <c r="H37" s="339"/>
      <c r="I37" s="340"/>
      <c r="J37" s="385" t="s">
        <v>212</v>
      </c>
      <c r="K37" s="386"/>
      <c r="L37" s="377"/>
      <c r="M37" s="450"/>
      <c r="N37" s="451"/>
      <c r="O37" s="330" t="s">
        <v>218</v>
      </c>
      <c r="P37" s="331"/>
      <c r="Q37" s="91"/>
      <c r="U37"/>
      <c r="V37"/>
    </row>
    <row r="38" spans="1:22" ht="16.5" customHeight="1">
      <c r="A38" s="355" t="s">
        <v>236</v>
      </c>
      <c r="B38" s="375" t="s">
        <v>154</v>
      </c>
      <c r="C38" s="376"/>
      <c r="D38" s="376"/>
      <c r="E38" s="376"/>
      <c r="F38" s="376"/>
      <c r="G38" s="375" t="s">
        <v>151</v>
      </c>
      <c r="H38" s="377"/>
      <c r="I38" s="225" t="s">
        <v>152</v>
      </c>
      <c r="J38" s="360" t="s">
        <v>153</v>
      </c>
      <c r="K38" s="360"/>
      <c r="L38" s="360"/>
      <c r="M38" s="361" t="s">
        <v>178</v>
      </c>
      <c r="N38" s="361"/>
      <c r="O38" s="362"/>
      <c r="P38" s="362"/>
      <c r="Q38" s="139"/>
    </row>
    <row r="39" spans="1:22" ht="18.45" customHeight="1">
      <c r="A39" s="356"/>
      <c r="B39" s="341"/>
      <c r="C39" s="342"/>
      <c r="D39" s="342"/>
      <c r="E39" s="342"/>
      <c r="F39" s="343"/>
      <c r="G39" s="344"/>
      <c r="H39" s="345"/>
      <c r="I39" s="220"/>
      <c r="J39" s="344"/>
      <c r="K39" s="346"/>
      <c r="L39" s="345"/>
      <c r="M39" s="344"/>
      <c r="N39" s="346"/>
      <c r="O39" s="346"/>
      <c r="P39" s="345"/>
      <c r="Q39" s="139"/>
    </row>
    <row r="40" spans="1:22" ht="18.45" customHeight="1">
      <c r="A40" s="356"/>
      <c r="B40" s="341"/>
      <c r="C40" s="342"/>
      <c r="D40" s="342"/>
      <c r="E40" s="342"/>
      <c r="F40" s="343"/>
      <c r="G40" s="344"/>
      <c r="H40" s="345"/>
      <c r="I40" s="220"/>
      <c r="J40" s="344"/>
      <c r="K40" s="346"/>
      <c r="L40" s="345"/>
      <c r="M40" s="344"/>
      <c r="N40" s="346"/>
      <c r="O40" s="346"/>
      <c r="P40" s="345"/>
      <c r="Q40" s="139"/>
    </row>
    <row r="41" spans="1:22" ht="18.45" customHeight="1">
      <c r="A41" s="356"/>
      <c r="B41" s="341"/>
      <c r="C41" s="342"/>
      <c r="D41" s="342"/>
      <c r="E41" s="342"/>
      <c r="F41" s="343"/>
      <c r="G41" s="344"/>
      <c r="H41" s="345"/>
      <c r="I41" s="220"/>
      <c r="J41" s="344"/>
      <c r="K41" s="346"/>
      <c r="L41" s="345"/>
      <c r="M41" s="344"/>
      <c r="N41" s="346"/>
      <c r="O41" s="346"/>
      <c r="P41" s="345"/>
      <c r="Q41" s="139"/>
    </row>
    <row r="42" spans="1:22" ht="18.45" customHeight="1">
      <c r="A42" s="356"/>
      <c r="B42" s="369"/>
      <c r="C42" s="370"/>
      <c r="D42" s="370"/>
      <c r="E42" s="370"/>
      <c r="F42" s="370"/>
      <c r="G42" s="335"/>
      <c r="H42" s="336"/>
      <c r="I42" s="219"/>
      <c r="J42" s="337"/>
      <c r="K42" s="337"/>
      <c r="L42" s="337"/>
      <c r="M42" s="337"/>
      <c r="N42" s="337"/>
      <c r="O42" s="337"/>
      <c r="P42" s="337"/>
      <c r="Q42" s="139"/>
    </row>
    <row r="43" spans="1:22" ht="18.45" customHeight="1" thickBot="1">
      <c r="A43" s="356"/>
      <c r="B43" s="332"/>
      <c r="C43" s="333"/>
      <c r="D43" s="333"/>
      <c r="E43" s="333"/>
      <c r="F43" s="334"/>
      <c r="G43" s="335"/>
      <c r="H43" s="336"/>
      <c r="I43" s="219"/>
      <c r="J43" s="337"/>
      <c r="K43" s="337"/>
      <c r="L43" s="337"/>
      <c r="M43" s="337"/>
      <c r="N43" s="337"/>
      <c r="O43" s="337"/>
      <c r="P43" s="337"/>
      <c r="Q43" s="139"/>
    </row>
    <row r="44" spans="1:22" ht="18.45" customHeight="1" thickTop="1">
      <c r="A44" s="356"/>
      <c r="B44" s="363" t="s">
        <v>155</v>
      </c>
      <c r="C44" s="364"/>
      <c r="D44" s="364"/>
      <c r="E44" s="364"/>
      <c r="F44" s="364"/>
      <c r="G44" s="364"/>
      <c r="H44" s="364"/>
      <c r="I44" s="364"/>
      <c r="J44" s="365">
        <f>SUM(J39:L43)</f>
        <v>0</v>
      </c>
      <c r="K44" s="366"/>
      <c r="L44" s="367"/>
      <c r="M44" s="368">
        <f>SUM(M39:P43)</f>
        <v>0</v>
      </c>
      <c r="N44" s="368"/>
      <c r="O44" s="368"/>
      <c r="P44" s="368"/>
      <c r="Q44" s="139"/>
    </row>
    <row r="45" spans="1:22" s="104" customFormat="1" ht="14.55" customHeight="1">
      <c r="A45" s="193"/>
      <c r="B45" s="194"/>
      <c r="C45" s="194"/>
      <c r="D45" s="194"/>
      <c r="E45" s="194"/>
      <c r="F45" s="194"/>
      <c r="G45" s="194"/>
      <c r="H45" s="194"/>
      <c r="I45" s="194"/>
      <c r="J45" s="195"/>
      <c r="K45" s="195"/>
      <c r="L45" s="195"/>
      <c r="M45" s="195"/>
      <c r="N45" s="195"/>
      <c r="O45" s="195"/>
      <c r="P45" s="195"/>
      <c r="Q45" s="139"/>
      <c r="R45" s="116"/>
      <c r="S45" s="116"/>
      <c r="T45" s="116"/>
      <c r="U45" s="116"/>
      <c r="V45" s="116"/>
    </row>
    <row r="46" spans="1:22" s="104" customFormat="1" ht="18" customHeight="1">
      <c r="A46" s="189" t="s">
        <v>267</v>
      </c>
      <c r="B46" s="169"/>
      <c r="C46" s="169"/>
      <c r="D46" s="169"/>
      <c r="E46" s="169"/>
      <c r="F46" s="169"/>
      <c r="G46" s="169"/>
      <c r="H46" s="169"/>
      <c r="I46" s="178"/>
      <c r="J46" s="178"/>
      <c r="K46" s="178"/>
      <c r="L46" s="178"/>
      <c r="M46" s="178"/>
      <c r="N46" s="178"/>
      <c r="O46" s="178"/>
      <c r="P46" s="178"/>
      <c r="Q46" s="139"/>
      <c r="R46" s="116"/>
      <c r="S46" s="116"/>
      <c r="T46" s="116"/>
      <c r="U46" s="116"/>
      <c r="V46" s="116"/>
    </row>
    <row r="47" spans="1:22" ht="48" customHeight="1">
      <c r="A47" s="224" t="s">
        <v>250</v>
      </c>
      <c r="B47" s="352"/>
      <c r="C47" s="353"/>
      <c r="D47" s="353"/>
      <c r="E47" s="353"/>
      <c r="F47" s="353"/>
      <c r="G47" s="353"/>
      <c r="H47" s="353"/>
      <c r="I47" s="353"/>
      <c r="J47" s="353"/>
      <c r="K47" s="353"/>
      <c r="L47" s="353"/>
      <c r="M47" s="353"/>
      <c r="N47" s="353"/>
      <c r="O47" s="353"/>
      <c r="P47" s="354"/>
      <c r="Q47" s="91"/>
      <c r="U47"/>
      <c r="V47"/>
    </row>
    <row r="48" spans="1:22" ht="26.55" customHeight="1">
      <c r="A48" s="191" t="s">
        <v>263</v>
      </c>
      <c r="B48" s="338"/>
      <c r="C48" s="339"/>
      <c r="D48" s="340"/>
      <c r="E48" s="393" t="s">
        <v>237</v>
      </c>
      <c r="F48" s="394"/>
      <c r="G48" s="338"/>
      <c r="H48" s="339"/>
      <c r="I48" s="340"/>
      <c r="J48" s="385" t="s">
        <v>264</v>
      </c>
      <c r="K48" s="420"/>
      <c r="L48" s="420"/>
      <c r="M48" s="384"/>
      <c r="N48" s="420"/>
      <c r="O48" s="420"/>
      <c r="P48" s="331"/>
      <c r="Q48" s="91"/>
      <c r="U48"/>
      <c r="V48"/>
    </row>
    <row r="49" spans="1:22" ht="16.5" customHeight="1">
      <c r="A49" s="355" t="s">
        <v>236</v>
      </c>
      <c r="B49" s="375" t="s">
        <v>154</v>
      </c>
      <c r="C49" s="376"/>
      <c r="D49" s="376"/>
      <c r="E49" s="376"/>
      <c r="F49" s="376"/>
      <c r="G49" s="375" t="s">
        <v>151</v>
      </c>
      <c r="H49" s="377"/>
      <c r="I49" s="225" t="s">
        <v>152</v>
      </c>
      <c r="J49" s="360" t="s">
        <v>153</v>
      </c>
      <c r="K49" s="360"/>
      <c r="L49" s="360"/>
      <c r="M49" s="361" t="s">
        <v>178</v>
      </c>
      <c r="N49" s="361"/>
      <c r="O49" s="362"/>
      <c r="P49" s="362"/>
      <c r="Q49" s="139"/>
    </row>
    <row r="50" spans="1:22" ht="18.45" customHeight="1">
      <c r="A50" s="356"/>
      <c r="B50" s="341"/>
      <c r="C50" s="342"/>
      <c r="D50" s="342"/>
      <c r="E50" s="342"/>
      <c r="F50" s="343"/>
      <c r="G50" s="344"/>
      <c r="H50" s="345"/>
      <c r="I50" s="220"/>
      <c r="J50" s="344"/>
      <c r="K50" s="346"/>
      <c r="L50" s="345"/>
      <c r="M50" s="344"/>
      <c r="N50" s="346"/>
      <c r="O50" s="346"/>
      <c r="P50" s="345"/>
      <c r="Q50" s="139"/>
    </row>
    <row r="51" spans="1:22" ht="18.45" customHeight="1">
      <c r="A51" s="356"/>
      <c r="B51" s="341"/>
      <c r="C51" s="342"/>
      <c r="D51" s="342"/>
      <c r="E51" s="342"/>
      <c r="F51" s="343"/>
      <c r="G51" s="344"/>
      <c r="H51" s="345"/>
      <c r="I51" s="220"/>
      <c r="J51" s="344"/>
      <c r="K51" s="346"/>
      <c r="L51" s="345"/>
      <c r="M51" s="344"/>
      <c r="N51" s="346"/>
      <c r="O51" s="346"/>
      <c r="P51" s="345"/>
      <c r="Q51" s="139"/>
    </row>
    <row r="52" spans="1:22" ht="18.45" customHeight="1">
      <c r="A52" s="356"/>
      <c r="B52" s="341"/>
      <c r="C52" s="342"/>
      <c r="D52" s="342"/>
      <c r="E52" s="342"/>
      <c r="F52" s="343"/>
      <c r="G52" s="344"/>
      <c r="H52" s="345"/>
      <c r="I52" s="220"/>
      <c r="J52" s="344"/>
      <c r="K52" s="346"/>
      <c r="L52" s="345"/>
      <c r="M52" s="344"/>
      <c r="N52" s="346"/>
      <c r="O52" s="346"/>
      <c r="P52" s="345"/>
      <c r="Q52" s="139"/>
    </row>
    <row r="53" spans="1:22" ht="18.45" customHeight="1">
      <c r="A53" s="356"/>
      <c r="B53" s="369"/>
      <c r="C53" s="370"/>
      <c r="D53" s="370"/>
      <c r="E53" s="370"/>
      <c r="F53" s="370"/>
      <c r="G53" s="335"/>
      <c r="H53" s="336"/>
      <c r="I53" s="219"/>
      <c r="J53" s="337"/>
      <c r="K53" s="337"/>
      <c r="L53" s="337"/>
      <c r="M53" s="337"/>
      <c r="N53" s="337"/>
      <c r="O53" s="337"/>
      <c r="P53" s="337"/>
      <c r="Q53" s="139"/>
    </row>
    <row r="54" spans="1:22" ht="18.45" customHeight="1" thickBot="1">
      <c r="A54" s="356"/>
      <c r="B54" s="332"/>
      <c r="C54" s="333"/>
      <c r="D54" s="333"/>
      <c r="E54" s="333"/>
      <c r="F54" s="334"/>
      <c r="G54" s="335"/>
      <c r="H54" s="336"/>
      <c r="I54" s="219"/>
      <c r="J54" s="337"/>
      <c r="K54" s="337"/>
      <c r="L54" s="337"/>
      <c r="M54" s="337"/>
      <c r="N54" s="337"/>
      <c r="O54" s="337"/>
      <c r="P54" s="337"/>
      <c r="Q54" s="139"/>
    </row>
    <row r="55" spans="1:22" ht="18.45" customHeight="1" thickTop="1">
      <c r="A55" s="356"/>
      <c r="B55" s="363" t="s">
        <v>155</v>
      </c>
      <c r="C55" s="364"/>
      <c r="D55" s="364"/>
      <c r="E55" s="364"/>
      <c r="F55" s="364"/>
      <c r="G55" s="364"/>
      <c r="H55" s="364"/>
      <c r="I55" s="364"/>
      <c r="J55" s="365">
        <f>SUM(J50:L54)</f>
        <v>0</v>
      </c>
      <c r="K55" s="366"/>
      <c r="L55" s="367"/>
      <c r="M55" s="368">
        <f>SUM(M50:P54)</f>
        <v>0</v>
      </c>
      <c r="N55" s="368"/>
      <c r="O55" s="368"/>
      <c r="P55" s="368"/>
      <c r="Q55" s="139"/>
    </row>
    <row r="56" spans="1:22" s="104" customFormat="1" ht="7.95" customHeight="1">
      <c r="A56" s="179"/>
      <c r="B56" s="179"/>
      <c r="C56" s="179"/>
      <c r="D56" s="179"/>
      <c r="E56" s="179"/>
      <c r="F56" s="179"/>
      <c r="G56" s="178"/>
      <c r="H56" s="178"/>
      <c r="I56" s="178"/>
      <c r="J56" s="178"/>
      <c r="K56" s="178"/>
      <c r="L56" s="178"/>
      <c r="M56" s="178"/>
      <c r="N56" s="178"/>
      <c r="O56" s="178"/>
      <c r="P56" s="178"/>
      <c r="Q56" s="139"/>
      <c r="R56" s="116"/>
      <c r="S56" s="116"/>
      <c r="T56" s="116"/>
      <c r="U56" s="116"/>
      <c r="V56" s="116"/>
    </row>
    <row r="57" spans="1:22" s="162" customFormat="1" ht="22.95" customHeight="1">
      <c r="A57" s="196" t="s">
        <v>241</v>
      </c>
      <c r="B57" s="58"/>
      <c r="C57" s="58"/>
      <c r="D57" s="58"/>
      <c r="E57" s="58"/>
      <c r="F57" s="58"/>
      <c r="G57" s="58"/>
      <c r="H57" s="58"/>
      <c r="I57" s="178"/>
      <c r="J57" s="178"/>
      <c r="K57" s="178"/>
      <c r="L57" s="178"/>
      <c r="M57" s="178"/>
      <c r="N57" s="178"/>
      <c r="O57" s="178"/>
      <c r="P57" s="178"/>
      <c r="Q57" s="160"/>
      <c r="R57" s="161"/>
      <c r="S57" s="161"/>
      <c r="T57" s="161"/>
      <c r="U57" s="161"/>
      <c r="V57" s="161"/>
    </row>
    <row r="58" spans="1:22" ht="48" customHeight="1">
      <c r="A58" s="224" t="s">
        <v>250</v>
      </c>
      <c r="B58" s="352"/>
      <c r="C58" s="353"/>
      <c r="D58" s="353"/>
      <c r="E58" s="353"/>
      <c r="F58" s="353"/>
      <c r="G58" s="353"/>
      <c r="H58" s="353"/>
      <c r="I58" s="353"/>
      <c r="J58" s="353"/>
      <c r="K58" s="353"/>
      <c r="L58" s="353"/>
      <c r="M58" s="353"/>
      <c r="N58" s="353"/>
      <c r="O58" s="353"/>
      <c r="P58" s="354"/>
      <c r="Q58" s="91"/>
      <c r="U58"/>
      <c r="V58"/>
    </row>
    <row r="59" spans="1:22" s="162" customFormat="1" ht="26.55" customHeight="1">
      <c r="A59" s="191" t="s">
        <v>263</v>
      </c>
      <c r="B59" s="338"/>
      <c r="C59" s="339"/>
      <c r="D59" s="340"/>
      <c r="E59" s="393" t="s">
        <v>237</v>
      </c>
      <c r="F59" s="394"/>
      <c r="G59" s="338"/>
      <c r="H59" s="339"/>
      <c r="I59" s="340"/>
      <c r="J59" s="347" t="s">
        <v>210</v>
      </c>
      <c r="K59" s="348"/>
      <c r="L59" s="349"/>
      <c r="M59" s="450"/>
      <c r="N59" s="451"/>
      <c r="O59" s="330" t="s">
        <v>211</v>
      </c>
      <c r="P59" s="331"/>
      <c r="Q59" s="161"/>
      <c r="R59" s="161"/>
      <c r="S59" s="161"/>
      <c r="T59" s="161"/>
    </row>
    <row r="60" spans="1:22" s="162" customFormat="1" ht="18.45" customHeight="1">
      <c r="A60" s="355" t="s">
        <v>236</v>
      </c>
      <c r="B60" s="357" t="s">
        <v>154</v>
      </c>
      <c r="C60" s="358"/>
      <c r="D60" s="358"/>
      <c r="E60" s="358"/>
      <c r="F60" s="358"/>
      <c r="G60" s="357" t="s">
        <v>151</v>
      </c>
      <c r="H60" s="359"/>
      <c r="I60" s="223" t="s">
        <v>152</v>
      </c>
      <c r="J60" s="360" t="s">
        <v>153</v>
      </c>
      <c r="K60" s="360"/>
      <c r="L60" s="360"/>
      <c r="M60" s="361" t="s">
        <v>178</v>
      </c>
      <c r="N60" s="361"/>
      <c r="O60" s="362"/>
      <c r="P60" s="362"/>
      <c r="Q60" s="160"/>
      <c r="R60" s="161"/>
      <c r="S60" s="161"/>
      <c r="T60" s="161"/>
      <c r="U60" s="161"/>
      <c r="V60" s="161"/>
    </row>
    <row r="61" spans="1:22" s="162" customFormat="1" ht="18.45" customHeight="1">
      <c r="A61" s="356"/>
      <c r="B61" s="341"/>
      <c r="C61" s="342"/>
      <c r="D61" s="342"/>
      <c r="E61" s="342"/>
      <c r="F61" s="343"/>
      <c r="G61" s="344"/>
      <c r="H61" s="345"/>
      <c r="I61" s="220"/>
      <c r="J61" s="344"/>
      <c r="K61" s="346"/>
      <c r="L61" s="345"/>
      <c r="M61" s="344"/>
      <c r="N61" s="346"/>
      <c r="O61" s="346"/>
      <c r="P61" s="345"/>
      <c r="Q61" s="160"/>
      <c r="R61" s="161"/>
      <c r="S61" s="161"/>
      <c r="T61" s="161"/>
      <c r="U61" s="161"/>
      <c r="V61" s="161"/>
    </row>
    <row r="62" spans="1:22" s="162" customFormat="1" ht="18.45" customHeight="1">
      <c r="A62" s="356"/>
      <c r="B62" s="341"/>
      <c r="C62" s="342"/>
      <c r="D62" s="342"/>
      <c r="E62" s="342"/>
      <c r="F62" s="343"/>
      <c r="G62" s="344"/>
      <c r="H62" s="345"/>
      <c r="I62" s="220"/>
      <c r="J62" s="344"/>
      <c r="K62" s="346"/>
      <c r="L62" s="345"/>
      <c r="M62" s="344"/>
      <c r="N62" s="346"/>
      <c r="O62" s="346"/>
      <c r="P62" s="345"/>
      <c r="Q62" s="160"/>
      <c r="R62" s="161"/>
      <c r="S62" s="161"/>
      <c r="T62" s="161"/>
      <c r="U62" s="161"/>
      <c r="V62" s="161"/>
    </row>
    <row r="63" spans="1:22" s="162" customFormat="1" ht="18.45" customHeight="1">
      <c r="A63" s="356"/>
      <c r="B63" s="341"/>
      <c r="C63" s="342"/>
      <c r="D63" s="342"/>
      <c r="E63" s="342"/>
      <c r="F63" s="343"/>
      <c r="G63" s="344"/>
      <c r="H63" s="345"/>
      <c r="I63" s="220"/>
      <c r="J63" s="344"/>
      <c r="K63" s="346"/>
      <c r="L63" s="345"/>
      <c r="M63" s="344"/>
      <c r="N63" s="346"/>
      <c r="O63" s="346"/>
      <c r="P63" s="345"/>
      <c r="Q63" s="160"/>
      <c r="R63" s="161"/>
      <c r="S63" s="161"/>
      <c r="T63" s="161"/>
      <c r="U63" s="161"/>
      <c r="V63" s="161"/>
    </row>
    <row r="64" spans="1:22" s="162" customFormat="1" ht="18.45" customHeight="1">
      <c r="A64" s="356"/>
      <c r="B64" s="369"/>
      <c r="C64" s="370"/>
      <c r="D64" s="370"/>
      <c r="E64" s="370"/>
      <c r="F64" s="370"/>
      <c r="G64" s="335"/>
      <c r="H64" s="336"/>
      <c r="I64" s="219"/>
      <c r="J64" s="337"/>
      <c r="K64" s="337"/>
      <c r="L64" s="337"/>
      <c r="M64" s="337"/>
      <c r="N64" s="337"/>
      <c r="O64" s="337"/>
      <c r="P64" s="337"/>
      <c r="Q64" s="160"/>
      <c r="R64" s="161"/>
      <c r="S64" s="161"/>
      <c r="T64" s="161"/>
      <c r="U64" s="161"/>
      <c r="V64" s="161"/>
    </row>
    <row r="65" spans="1:22" s="162" customFormat="1" ht="18.45" customHeight="1" thickBot="1">
      <c r="A65" s="356"/>
      <c r="B65" s="332"/>
      <c r="C65" s="333"/>
      <c r="D65" s="333"/>
      <c r="E65" s="333"/>
      <c r="F65" s="334"/>
      <c r="G65" s="335"/>
      <c r="H65" s="336"/>
      <c r="I65" s="219"/>
      <c r="J65" s="337"/>
      <c r="K65" s="337"/>
      <c r="L65" s="337"/>
      <c r="M65" s="337"/>
      <c r="N65" s="337"/>
      <c r="O65" s="337"/>
      <c r="P65" s="337"/>
      <c r="Q65" s="160"/>
      <c r="R65" s="161"/>
      <c r="S65" s="161"/>
      <c r="T65" s="161"/>
      <c r="U65" s="161"/>
      <c r="V65" s="161"/>
    </row>
    <row r="66" spans="1:22" s="162" customFormat="1" ht="18.45" customHeight="1" thickTop="1">
      <c r="A66" s="356"/>
      <c r="B66" s="363" t="s">
        <v>155</v>
      </c>
      <c r="C66" s="364"/>
      <c r="D66" s="364"/>
      <c r="E66" s="364"/>
      <c r="F66" s="364"/>
      <c r="G66" s="364"/>
      <c r="H66" s="364"/>
      <c r="I66" s="364"/>
      <c r="J66" s="365">
        <f>SUM(J61:L65)</f>
        <v>0</v>
      </c>
      <c r="K66" s="366"/>
      <c r="L66" s="367"/>
      <c r="M66" s="368">
        <f>SUM(M61:P65)</f>
        <v>0</v>
      </c>
      <c r="N66" s="368"/>
      <c r="O66" s="368"/>
      <c r="P66" s="368"/>
      <c r="Q66" s="160"/>
      <c r="R66" s="161"/>
      <c r="S66" s="161"/>
      <c r="T66" s="161"/>
      <c r="U66" s="161"/>
      <c r="V66" s="161"/>
    </row>
    <row r="67" spans="1:22" s="104" customFormat="1" ht="13.05" customHeight="1">
      <c r="A67" s="179"/>
      <c r="B67" s="179"/>
      <c r="C67" s="179"/>
      <c r="D67" s="179"/>
      <c r="E67" s="179"/>
      <c r="F67" s="179"/>
      <c r="G67" s="158"/>
      <c r="H67" s="158"/>
      <c r="I67" s="158"/>
      <c r="J67" s="158"/>
      <c r="K67" s="158"/>
      <c r="L67" s="158"/>
      <c r="M67" s="158"/>
      <c r="N67" s="158"/>
      <c r="O67" s="158"/>
      <c r="P67" s="158"/>
      <c r="Q67" s="139"/>
      <c r="R67" s="116"/>
      <c r="S67" s="116"/>
      <c r="T67" s="116"/>
      <c r="U67" s="116"/>
      <c r="V67" s="116"/>
    </row>
    <row r="68" spans="1:22" s="104" customFormat="1" ht="15" customHeight="1">
      <c r="A68" s="378" t="s">
        <v>255</v>
      </c>
      <c r="B68" s="379"/>
      <c r="C68" s="379"/>
      <c r="D68" s="379"/>
      <c r="E68" s="379"/>
      <c r="F68" s="379"/>
      <c r="G68" s="379"/>
      <c r="H68" s="379"/>
      <c r="I68" s="379"/>
      <c r="J68" s="379"/>
      <c r="K68" s="379"/>
      <c r="L68" s="379"/>
      <c r="M68" s="379"/>
      <c r="N68" s="379"/>
      <c r="O68" s="379"/>
      <c r="P68" s="379"/>
      <c r="Q68" s="139"/>
      <c r="R68" s="116"/>
      <c r="S68" s="116"/>
      <c r="T68" s="116"/>
      <c r="U68" s="116"/>
      <c r="V68" s="116"/>
    </row>
    <row r="69" spans="1:22" s="104" customFormat="1" ht="15" customHeight="1">
      <c r="A69" s="380" t="s">
        <v>291</v>
      </c>
      <c r="B69" s="372"/>
      <c r="C69" s="372"/>
      <c r="D69" s="372"/>
      <c r="E69" s="372"/>
      <c r="F69" s="372"/>
      <c r="G69" s="372"/>
      <c r="H69" s="372"/>
      <c r="I69" s="372"/>
      <c r="J69" s="372"/>
      <c r="K69" s="372"/>
      <c r="L69" s="372"/>
      <c r="M69" s="372"/>
      <c r="N69" s="372"/>
      <c r="O69" s="372"/>
      <c r="P69" s="372"/>
      <c r="Q69" s="139"/>
      <c r="R69" s="116"/>
      <c r="S69" s="116"/>
      <c r="T69" s="116"/>
      <c r="U69" s="116"/>
      <c r="V69" s="116"/>
    </row>
    <row r="70" spans="1:22" s="104" customFormat="1" ht="28.05" customHeight="1">
      <c r="A70" s="381" t="s">
        <v>197</v>
      </c>
      <c r="B70" s="382"/>
      <c r="C70" s="382"/>
      <c r="D70" s="382"/>
      <c r="E70" s="382"/>
      <c r="F70" s="382"/>
      <c r="G70" s="382"/>
      <c r="H70" s="382"/>
      <c r="I70" s="382"/>
      <c r="J70" s="382"/>
      <c r="K70" s="382"/>
      <c r="L70" s="382"/>
      <c r="M70" s="382"/>
      <c r="N70" s="382"/>
      <c r="O70" s="382"/>
      <c r="P70" s="382"/>
      <c r="Q70" s="139"/>
      <c r="R70" s="131"/>
      <c r="S70" s="116"/>
      <c r="T70" s="116"/>
      <c r="U70" s="116"/>
      <c r="V70" s="116"/>
    </row>
    <row r="71" spans="1:22" s="104" customFormat="1" ht="51" customHeight="1">
      <c r="A71" s="381" t="s">
        <v>265</v>
      </c>
      <c r="B71" s="449"/>
      <c r="C71" s="449"/>
      <c r="D71" s="449"/>
      <c r="E71" s="449"/>
      <c r="F71" s="449"/>
      <c r="G71" s="449"/>
      <c r="H71" s="449"/>
      <c r="I71" s="449"/>
      <c r="J71" s="449"/>
      <c r="K71" s="449"/>
      <c r="L71" s="449"/>
      <c r="M71" s="449"/>
      <c r="N71" s="449"/>
      <c r="O71" s="449"/>
      <c r="P71" s="449"/>
      <c r="Q71" s="139"/>
      <c r="R71" s="116"/>
      <c r="S71" s="116"/>
      <c r="T71" s="116"/>
      <c r="U71" s="116"/>
      <c r="V71" s="116"/>
    </row>
    <row r="72" spans="1:22" s="104" customFormat="1" ht="27" customHeight="1">
      <c r="A72" s="371" t="s">
        <v>266</v>
      </c>
      <c r="B72" s="373"/>
      <c r="C72" s="373"/>
      <c r="D72" s="373"/>
      <c r="E72" s="373"/>
      <c r="F72" s="373"/>
      <c r="G72" s="373"/>
      <c r="H72" s="373"/>
      <c r="I72" s="373"/>
      <c r="J72" s="373"/>
      <c r="K72" s="373"/>
      <c r="L72" s="373"/>
      <c r="M72" s="373"/>
      <c r="N72" s="373"/>
      <c r="O72" s="373"/>
      <c r="P72" s="373"/>
      <c r="Q72" s="139"/>
      <c r="R72" s="131"/>
      <c r="S72" s="116"/>
      <c r="T72" s="116"/>
      <c r="U72" s="116"/>
      <c r="V72" s="116"/>
    </row>
    <row r="73" spans="1:22" s="104" customFormat="1" ht="6" customHeight="1">
      <c r="A73" s="116"/>
      <c r="B73" s="140"/>
      <c r="C73" s="140"/>
      <c r="D73" s="140"/>
      <c r="E73" s="140"/>
      <c r="F73" s="140"/>
      <c r="G73" s="140"/>
      <c r="H73" s="140"/>
      <c r="I73" s="140"/>
      <c r="J73" s="140"/>
      <c r="K73" s="140"/>
      <c r="L73" s="140"/>
      <c r="M73" s="140"/>
      <c r="N73" s="140"/>
      <c r="O73" s="140"/>
      <c r="P73" s="140"/>
      <c r="Q73" s="139"/>
      <c r="R73" s="116"/>
      <c r="S73" s="116"/>
      <c r="T73" s="116"/>
      <c r="U73" s="116"/>
      <c r="V73" s="116"/>
    </row>
    <row r="74" spans="1:22" s="104" customFormat="1" ht="13.5" customHeight="1">
      <c r="A74" s="116"/>
      <c r="B74" s="140"/>
      <c r="C74" s="140"/>
      <c r="D74" s="140"/>
      <c r="E74" s="140"/>
      <c r="F74" s="140"/>
      <c r="G74" s="140"/>
      <c r="H74" s="140"/>
      <c r="I74" s="140"/>
      <c r="J74" s="140"/>
      <c r="K74" s="140"/>
      <c r="L74" s="140"/>
      <c r="M74" s="140"/>
      <c r="N74" s="140"/>
      <c r="O74" s="140"/>
      <c r="P74" s="140"/>
      <c r="Q74" s="139"/>
      <c r="R74" s="116"/>
      <c r="S74" s="116"/>
      <c r="T74" s="116"/>
      <c r="U74" s="116"/>
      <c r="V74" s="116"/>
    </row>
    <row r="75" spans="1:22" s="104" customFormat="1" ht="13.5" customHeight="1">
      <c r="A75" s="179"/>
      <c r="B75" s="179"/>
      <c r="C75" s="179"/>
      <c r="D75" s="179"/>
      <c r="E75" s="179"/>
      <c r="F75" s="179"/>
      <c r="G75" s="179"/>
      <c r="H75" s="179"/>
      <c r="I75" s="179"/>
      <c r="J75" s="179"/>
      <c r="K75" s="179"/>
      <c r="L75" s="179"/>
      <c r="M75" s="179"/>
      <c r="N75" s="179"/>
      <c r="O75" s="179"/>
      <c r="P75" s="179"/>
      <c r="Q75" s="100"/>
      <c r="R75" s="116"/>
      <c r="S75" s="116"/>
      <c r="T75" s="116"/>
      <c r="U75" s="116"/>
      <c r="V75" s="116"/>
    </row>
    <row r="76" spans="1:22" s="91" customFormat="1">
      <c r="A76" s="101"/>
      <c r="Q76" s="102"/>
    </row>
  </sheetData>
  <mergeCells count="190">
    <mergeCell ref="B9:D9"/>
    <mergeCell ref="E9:F9"/>
    <mergeCell ref="G9:I9"/>
    <mergeCell ref="M9:N9"/>
    <mergeCell ref="O9:P9"/>
    <mergeCell ref="A10:P10"/>
    <mergeCell ref="A3:P3"/>
    <mergeCell ref="B6:I6"/>
    <mergeCell ref="K6:P6"/>
    <mergeCell ref="B7:I7"/>
    <mergeCell ref="K7:P7"/>
    <mergeCell ref="B8:I8"/>
    <mergeCell ref="M8:N8"/>
    <mergeCell ref="B13:P13"/>
    <mergeCell ref="B14:D14"/>
    <mergeCell ref="E14:F14"/>
    <mergeCell ref="G14:I14"/>
    <mergeCell ref="M14:N14"/>
    <mergeCell ref="A15:A21"/>
    <mergeCell ref="B15:F15"/>
    <mergeCell ref="G15:H15"/>
    <mergeCell ref="J15:L15"/>
    <mergeCell ref="M15:P15"/>
    <mergeCell ref="B18:F18"/>
    <mergeCell ref="G18:H18"/>
    <mergeCell ref="J18:L18"/>
    <mergeCell ref="M18:P18"/>
    <mergeCell ref="B19:F19"/>
    <mergeCell ref="G19:H19"/>
    <mergeCell ref="J19:L19"/>
    <mergeCell ref="M19:P19"/>
    <mergeCell ref="B16:F16"/>
    <mergeCell ref="G16:H16"/>
    <mergeCell ref="J16:L16"/>
    <mergeCell ref="M16:P16"/>
    <mergeCell ref="B17:F17"/>
    <mergeCell ref="G17:H17"/>
    <mergeCell ref="J17:L17"/>
    <mergeCell ref="M17:P17"/>
    <mergeCell ref="B25:P25"/>
    <mergeCell ref="B26:D26"/>
    <mergeCell ref="E26:F26"/>
    <mergeCell ref="G26:I26"/>
    <mergeCell ref="J26:L26"/>
    <mergeCell ref="M26:N26"/>
    <mergeCell ref="O26:P26"/>
    <mergeCell ref="B20:F20"/>
    <mergeCell ref="G20:H20"/>
    <mergeCell ref="J20:L20"/>
    <mergeCell ref="M20:P20"/>
    <mergeCell ref="B21:I21"/>
    <mergeCell ref="J21:L21"/>
    <mergeCell ref="M21:P21"/>
    <mergeCell ref="A27:A33"/>
    <mergeCell ref="B27:F27"/>
    <mergeCell ref="G27:H27"/>
    <mergeCell ref="J27:L27"/>
    <mergeCell ref="M27:P27"/>
    <mergeCell ref="B28:F28"/>
    <mergeCell ref="G28:H28"/>
    <mergeCell ref="J28:L28"/>
    <mergeCell ref="M28:P28"/>
    <mergeCell ref="B29:F29"/>
    <mergeCell ref="B31:F31"/>
    <mergeCell ref="G31:H31"/>
    <mergeCell ref="J31:L31"/>
    <mergeCell ref="M31:P31"/>
    <mergeCell ref="B32:F32"/>
    <mergeCell ref="G32:H32"/>
    <mergeCell ref="J32:L32"/>
    <mergeCell ref="M32:P32"/>
    <mergeCell ref="G29:H29"/>
    <mergeCell ref="J29:L29"/>
    <mergeCell ref="M29:P29"/>
    <mergeCell ref="B30:F30"/>
    <mergeCell ref="G30:H30"/>
    <mergeCell ref="J30:L30"/>
    <mergeCell ref="M30:P30"/>
    <mergeCell ref="B33:I33"/>
    <mergeCell ref="J33:L33"/>
    <mergeCell ref="M33:P33"/>
    <mergeCell ref="B36:P36"/>
    <mergeCell ref="B37:D37"/>
    <mergeCell ref="E37:F37"/>
    <mergeCell ref="G37:I37"/>
    <mergeCell ref="J37:L37"/>
    <mergeCell ref="M37:N37"/>
    <mergeCell ref="O37:P37"/>
    <mergeCell ref="A38:A44"/>
    <mergeCell ref="B38:F38"/>
    <mergeCell ref="G38:H38"/>
    <mergeCell ref="J38:L38"/>
    <mergeCell ref="M38:P38"/>
    <mergeCell ref="B39:F39"/>
    <mergeCell ref="G39:H39"/>
    <mergeCell ref="J39:L39"/>
    <mergeCell ref="M39:P39"/>
    <mergeCell ref="B40:F40"/>
    <mergeCell ref="B42:F42"/>
    <mergeCell ref="G42:H42"/>
    <mergeCell ref="J42:L42"/>
    <mergeCell ref="M42:P42"/>
    <mergeCell ref="B43:F43"/>
    <mergeCell ref="G43:H43"/>
    <mergeCell ref="J43:L43"/>
    <mergeCell ref="M43:P43"/>
    <mergeCell ref="G40:H40"/>
    <mergeCell ref="J40:L40"/>
    <mergeCell ref="M40:P40"/>
    <mergeCell ref="B41:F41"/>
    <mergeCell ref="G41:H41"/>
    <mergeCell ref="J41:L41"/>
    <mergeCell ref="M41:P41"/>
    <mergeCell ref="B44:I44"/>
    <mergeCell ref="J44:L44"/>
    <mergeCell ref="M44:P44"/>
    <mergeCell ref="B47:P47"/>
    <mergeCell ref="B48:D48"/>
    <mergeCell ref="E48:F48"/>
    <mergeCell ref="G48:I48"/>
    <mergeCell ref="J48:M48"/>
    <mergeCell ref="N48:P48"/>
    <mergeCell ref="A49:A55"/>
    <mergeCell ref="B49:F49"/>
    <mergeCell ref="G49:H49"/>
    <mergeCell ref="J49:L49"/>
    <mergeCell ref="M49:P49"/>
    <mergeCell ref="B50:F50"/>
    <mergeCell ref="G50:H50"/>
    <mergeCell ref="J50:L50"/>
    <mergeCell ref="M50:P50"/>
    <mergeCell ref="B51:F51"/>
    <mergeCell ref="B53:F53"/>
    <mergeCell ref="G53:H53"/>
    <mergeCell ref="J53:L53"/>
    <mergeCell ref="M53:P53"/>
    <mergeCell ref="B54:F54"/>
    <mergeCell ref="G54:H54"/>
    <mergeCell ref="J54:L54"/>
    <mergeCell ref="M54:P54"/>
    <mergeCell ref="G51:H51"/>
    <mergeCell ref="J51:L51"/>
    <mergeCell ref="M51:P51"/>
    <mergeCell ref="B52:F52"/>
    <mergeCell ref="G52:H52"/>
    <mergeCell ref="J52:L52"/>
    <mergeCell ref="M52:P52"/>
    <mergeCell ref="B55:I55"/>
    <mergeCell ref="J55:L55"/>
    <mergeCell ref="M55:P55"/>
    <mergeCell ref="B58:P58"/>
    <mergeCell ref="B59:D59"/>
    <mergeCell ref="E59:F59"/>
    <mergeCell ref="G59:I59"/>
    <mergeCell ref="J59:L59"/>
    <mergeCell ref="M59:N59"/>
    <mergeCell ref="O59:P59"/>
    <mergeCell ref="G62:H62"/>
    <mergeCell ref="J62:L62"/>
    <mergeCell ref="M62:P62"/>
    <mergeCell ref="B63:F63"/>
    <mergeCell ref="G63:H63"/>
    <mergeCell ref="J63:L63"/>
    <mergeCell ref="M63:P63"/>
    <mergeCell ref="A60:A66"/>
    <mergeCell ref="B60:F60"/>
    <mergeCell ref="G60:H60"/>
    <mergeCell ref="J60:L60"/>
    <mergeCell ref="M60:P60"/>
    <mergeCell ref="B61:F61"/>
    <mergeCell ref="G61:H61"/>
    <mergeCell ref="J61:L61"/>
    <mergeCell ref="M61:P61"/>
    <mergeCell ref="B62:F62"/>
    <mergeCell ref="A71:P71"/>
    <mergeCell ref="A72:P72"/>
    <mergeCell ref="B66:I66"/>
    <mergeCell ref="J66:L66"/>
    <mergeCell ref="M66:P66"/>
    <mergeCell ref="A68:P68"/>
    <mergeCell ref="A69:P69"/>
    <mergeCell ref="A70:P70"/>
    <mergeCell ref="B64:F64"/>
    <mergeCell ref="G64:H64"/>
    <mergeCell ref="J64:L64"/>
    <mergeCell ref="M64:P64"/>
    <mergeCell ref="B65:F65"/>
    <mergeCell ref="G65:H65"/>
    <mergeCell ref="J65:L65"/>
    <mergeCell ref="M65:P65"/>
  </mergeCells>
  <phoneticPr fontId="3"/>
  <dataValidations count="7">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s>
  <printOptions horizontalCentered="1"/>
  <pageMargins left="0.51181102362204722" right="0.51181102362204722" top="0.55118110236220474" bottom="0.35433070866141736" header="0.31496062992125984" footer="0.31496062992125984"/>
  <pageSetup paperSize="9" scale="84" fitToHeight="0" orientation="portrait" r:id="rId1"/>
  <headerFooter>
    <oddFooter>&amp;C&amp;P／&amp;N</oddFooter>
  </headerFooter>
  <rowBreaks count="1" manualBreakCount="1">
    <brk id="44" max="1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H31" sqref="H31"/>
    </sheetView>
  </sheetViews>
  <sheetFormatPr defaultRowHeight="13.2"/>
  <cols>
    <col min="1" max="1" width="2.33203125" style="64" customWidth="1"/>
    <col min="2" max="2" width="25.6640625" style="64" customWidth="1"/>
    <col min="3" max="3" width="14.21875" style="64" customWidth="1"/>
    <col min="4" max="4" width="13.109375" style="64" customWidth="1"/>
    <col min="5" max="5" width="25.6640625" style="64" customWidth="1"/>
    <col min="6" max="254" width="9" style="64"/>
    <col min="255" max="255" width="2.33203125" style="64" customWidth="1"/>
    <col min="256" max="258" width="5.109375" style="64" customWidth="1"/>
    <col min="259" max="259" width="18.88671875" style="64" customWidth="1"/>
    <col min="260" max="260" width="23.33203125" style="64" customWidth="1"/>
    <col min="261" max="261" width="26.109375" style="64" customWidth="1"/>
    <col min="262" max="510" width="9" style="64"/>
    <col min="511" max="511" width="2.33203125" style="64" customWidth="1"/>
    <col min="512" max="514" width="5.109375" style="64" customWidth="1"/>
    <col min="515" max="515" width="18.88671875" style="64" customWidth="1"/>
    <col min="516" max="516" width="23.33203125" style="64" customWidth="1"/>
    <col min="517" max="517" width="26.109375" style="64" customWidth="1"/>
    <col min="518" max="766" width="9" style="64"/>
    <col min="767" max="767" width="2.33203125" style="64" customWidth="1"/>
    <col min="768" max="770" width="5.109375" style="64" customWidth="1"/>
    <col min="771" max="771" width="18.88671875" style="64" customWidth="1"/>
    <col min="772" max="772" width="23.33203125" style="64" customWidth="1"/>
    <col min="773" max="773" width="26.109375" style="64" customWidth="1"/>
    <col min="774" max="1022" width="9" style="64"/>
    <col min="1023" max="1023" width="2.33203125" style="64" customWidth="1"/>
    <col min="1024" max="1026" width="5.109375" style="64" customWidth="1"/>
    <col min="1027" max="1027" width="18.88671875" style="64" customWidth="1"/>
    <col min="1028" max="1028" width="23.33203125" style="64" customWidth="1"/>
    <col min="1029" max="1029" width="26.109375" style="64" customWidth="1"/>
    <col min="1030" max="1278" width="9" style="64"/>
    <col min="1279" max="1279" width="2.33203125" style="64" customWidth="1"/>
    <col min="1280" max="1282" width="5.109375" style="64" customWidth="1"/>
    <col min="1283" max="1283" width="18.88671875" style="64" customWidth="1"/>
    <col min="1284" max="1284" width="23.33203125" style="64" customWidth="1"/>
    <col min="1285" max="1285" width="26.109375" style="64" customWidth="1"/>
    <col min="1286" max="1534" width="9" style="64"/>
    <col min="1535" max="1535" width="2.33203125" style="64" customWidth="1"/>
    <col min="1536" max="1538" width="5.109375" style="64" customWidth="1"/>
    <col min="1539" max="1539" width="18.88671875" style="64" customWidth="1"/>
    <col min="1540" max="1540" width="23.33203125" style="64" customWidth="1"/>
    <col min="1541" max="1541" width="26.109375" style="64" customWidth="1"/>
    <col min="1542" max="1790" width="9" style="64"/>
    <col min="1791" max="1791" width="2.33203125" style="64" customWidth="1"/>
    <col min="1792" max="1794" width="5.109375" style="64" customWidth="1"/>
    <col min="1795" max="1795" width="18.88671875" style="64" customWidth="1"/>
    <col min="1796" max="1796" width="23.33203125" style="64" customWidth="1"/>
    <col min="1797" max="1797" width="26.109375" style="64" customWidth="1"/>
    <col min="1798" max="2046" width="9" style="64"/>
    <col min="2047" max="2047" width="2.33203125" style="64" customWidth="1"/>
    <col min="2048" max="2050" width="5.109375" style="64" customWidth="1"/>
    <col min="2051" max="2051" width="18.88671875" style="64" customWidth="1"/>
    <col min="2052" max="2052" width="23.33203125" style="64" customWidth="1"/>
    <col min="2053" max="2053" width="26.109375" style="64" customWidth="1"/>
    <col min="2054" max="2302" width="9" style="64"/>
    <col min="2303" max="2303" width="2.33203125" style="64" customWidth="1"/>
    <col min="2304" max="2306" width="5.109375" style="64" customWidth="1"/>
    <col min="2307" max="2307" width="18.88671875" style="64" customWidth="1"/>
    <col min="2308" max="2308" width="23.33203125" style="64" customWidth="1"/>
    <col min="2309" max="2309" width="26.109375" style="64" customWidth="1"/>
    <col min="2310" max="2558" width="9" style="64"/>
    <col min="2559" max="2559" width="2.33203125" style="64" customWidth="1"/>
    <col min="2560" max="2562" width="5.109375" style="64" customWidth="1"/>
    <col min="2563" max="2563" width="18.88671875" style="64" customWidth="1"/>
    <col min="2564" max="2564" width="23.33203125" style="64" customWidth="1"/>
    <col min="2565" max="2565" width="26.109375" style="64" customWidth="1"/>
    <col min="2566" max="2814" width="9" style="64"/>
    <col min="2815" max="2815" width="2.33203125" style="64" customWidth="1"/>
    <col min="2816" max="2818" width="5.109375" style="64" customWidth="1"/>
    <col min="2819" max="2819" width="18.88671875" style="64" customWidth="1"/>
    <col min="2820" max="2820" width="23.33203125" style="64" customWidth="1"/>
    <col min="2821" max="2821" width="26.109375" style="64" customWidth="1"/>
    <col min="2822" max="3070" width="9" style="64"/>
    <col min="3071" max="3071" width="2.33203125" style="64" customWidth="1"/>
    <col min="3072" max="3074" width="5.109375" style="64" customWidth="1"/>
    <col min="3075" max="3075" width="18.88671875" style="64" customWidth="1"/>
    <col min="3076" max="3076" width="23.33203125" style="64" customWidth="1"/>
    <col min="3077" max="3077" width="26.109375" style="64" customWidth="1"/>
    <col min="3078" max="3326" width="9" style="64"/>
    <col min="3327" max="3327" width="2.33203125" style="64" customWidth="1"/>
    <col min="3328" max="3330" width="5.109375" style="64" customWidth="1"/>
    <col min="3331" max="3331" width="18.88671875" style="64" customWidth="1"/>
    <col min="3332" max="3332" width="23.33203125" style="64" customWidth="1"/>
    <col min="3333" max="3333" width="26.109375" style="64" customWidth="1"/>
    <col min="3334" max="3582" width="9" style="64"/>
    <col min="3583" max="3583" width="2.33203125" style="64" customWidth="1"/>
    <col min="3584" max="3586" width="5.109375" style="64" customWidth="1"/>
    <col min="3587" max="3587" width="18.88671875" style="64" customWidth="1"/>
    <col min="3588" max="3588" width="23.33203125" style="64" customWidth="1"/>
    <col min="3589" max="3589" width="26.109375" style="64" customWidth="1"/>
    <col min="3590" max="3838" width="9" style="64"/>
    <col min="3839" max="3839" width="2.33203125" style="64" customWidth="1"/>
    <col min="3840" max="3842" width="5.109375" style="64" customWidth="1"/>
    <col min="3843" max="3843" width="18.88671875" style="64" customWidth="1"/>
    <col min="3844" max="3844" width="23.33203125" style="64" customWidth="1"/>
    <col min="3845" max="3845" width="26.109375" style="64" customWidth="1"/>
    <col min="3846" max="4094" width="9" style="64"/>
    <col min="4095" max="4095" width="2.33203125" style="64" customWidth="1"/>
    <col min="4096" max="4098" width="5.109375" style="64" customWidth="1"/>
    <col min="4099" max="4099" width="18.88671875" style="64" customWidth="1"/>
    <col min="4100" max="4100" width="23.33203125" style="64" customWidth="1"/>
    <col min="4101" max="4101" width="26.109375" style="64" customWidth="1"/>
    <col min="4102" max="4350" width="9" style="64"/>
    <col min="4351" max="4351" width="2.33203125" style="64" customWidth="1"/>
    <col min="4352" max="4354" width="5.109375" style="64" customWidth="1"/>
    <col min="4355" max="4355" width="18.88671875" style="64" customWidth="1"/>
    <col min="4356" max="4356" width="23.33203125" style="64" customWidth="1"/>
    <col min="4357" max="4357" width="26.109375" style="64" customWidth="1"/>
    <col min="4358" max="4606" width="9" style="64"/>
    <col min="4607" max="4607" width="2.33203125" style="64" customWidth="1"/>
    <col min="4608" max="4610" width="5.109375" style="64" customWidth="1"/>
    <col min="4611" max="4611" width="18.88671875" style="64" customWidth="1"/>
    <col min="4612" max="4612" width="23.33203125" style="64" customWidth="1"/>
    <col min="4613" max="4613" width="26.109375" style="64" customWidth="1"/>
    <col min="4614" max="4862" width="9" style="64"/>
    <col min="4863" max="4863" width="2.33203125" style="64" customWidth="1"/>
    <col min="4864" max="4866" width="5.109375" style="64" customWidth="1"/>
    <col min="4867" max="4867" width="18.88671875" style="64" customWidth="1"/>
    <col min="4868" max="4868" width="23.33203125" style="64" customWidth="1"/>
    <col min="4869" max="4869" width="26.109375" style="64" customWidth="1"/>
    <col min="4870" max="5118" width="9" style="64"/>
    <col min="5119" max="5119" width="2.33203125" style="64" customWidth="1"/>
    <col min="5120" max="5122" width="5.109375" style="64" customWidth="1"/>
    <col min="5123" max="5123" width="18.88671875" style="64" customWidth="1"/>
    <col min="5124" max="5124" width="23.33203125" style="64" customWidth="1"/>
    <col min="5125" max="5125" width="26.109375" style="64" customWidth="1"/>
    <col min="5126" max="5374" width="9" style="64"/>
    <col min="5375" max="5375" width="2.33203125" style="64" customWidth="1"/>
    <col min="5376" max="5378" width="5.109375" style="64" customWidth="1"/>
    <col min="5379" max="5379" width="18.88671875" style="64" customWidth="1"/>
    <col min="5380" max="5380" width="23.33203125" style="64" customWidth="1"/>
    <col min="5381" max="5381" width="26.109375" style="64" customWidth="1"/>
    <col min="5382" max="5630" width="9" style="64"/>
    <col min="5631" max="5631" width="2.33203125" style="64" customWidth="1"/>
    <col min="5632" max="5634" width="5.109375" style="64" customWidth="1"/>
    <col min="5635" max="5635" width="18.88671875" style="64" customWidth="1"/>
    <col min="5636" max="5636" width="23.33203125" style="64" customWidth="1"/>
    <col min="5637" max="5637" width="26.109375" style="64" customWidth="1"/>
    <col min="5638" max="5886" width="9" style="64"/>
    <col min="5887" max="5887" width="2.33203125" style="64" customWidth="1"/>
    <col min="5888" max="5890" width="5.109375" style="64" customWidth="1"/>
    <col min="5891" max="5891" width="18.88671875" style="64" customWidth="1"/>
    <col min="5892" max="5892" width="23.33203125" style="64" customWidth="1"/>
    <col min="5893" max="5893" width="26.109375" style="64" customWidth="1"/>
    <col min="5894" max="6142" width="9" style="64"/>
    <col min="6143" max="6143" width="2.33203125" style="64" customWidth="1"/>
    <col min="6144" max="6146" width="5.109375" style="64" customWidth="1"/>
    <col min="6147" max="6147" width="18.88671875" style="64" customWidth="1"/>
    <col min="6148" max="6148" width="23.33203125" style="64" customWidth="1"/>
    <col min="6149" max="6149" width="26.109375" style="64" customWidth="1"/>
    <col min="6150" max="6398" width="9" style="64"/>
    <col min="6399" max="6399" width="2.33203125" style="64" customWidth="1"/>
    <col min="6400" max="6402" width="5.109375" style="64" customWidth="1"/>
    <col min="6403" max="6403" width="18.88671875" style="64" customWidth="1"/>
    <col min="6404" max="6404" width="23.33203125" style="64" customWidth="1"/>
    <col min="6405" max="6405" width="26.109375" style="64" customWidth="1"/>
    <col min="6406" max="6654" width="9" style="64"/>
    <col min="6655" max="6655" width="2.33203125" style="64" customWidth="1"/>
    <col min="6656" max="6658" width="5.109375" style="64" customWidth="1"/>
    <col min="6659" max="6659" width="18.88671875" style="64" customWidth="1"/>
    <col min="6660" max="6660" width="23.33203125" style="64" customWidth="1"/>
    <col min="6661" max="6661" width="26.109375" style="64" customWidth="1"/>
    <col min="6662" max="6910" width="9" style="64"/>
    <col min="6911" max="6911" width="2.33203125" style="64" customWidth="1"/>
    <col min="6912" max="6914" width="5.109375" style="64" customWidth="1"/>
    <col min="6915" max="6915" width="18.88671875" style="64" customWidth="1"/>
    <col min="6916" max="6916" width="23.33203125" style="64" customWidth="1"/>
    <col min="6917" max="6917" width="26.109375" style="64" customWidth="1"/>
    <col min="6918" max="7166" width="9" style="64"/>
    <col min="7167" max="7167" width="2.33203125" style="64" customWidth="1"/>
    <col min="7168" max="7170" width="5.109375" style="64" customWidth="1"/>
    <col min="7171" max="7171" width="18.88671875" style="64" customWidth="1"/>
    <col min="7172" max="7172" width="23.33203125" style="64" customWidth="1"/>
    <col min="7173" max="7173" width="26.109375" style="64" customWidth="1"/>
    <col min="7174" max="7422" width="9" style="64"/>
    <col min="7423" max="7423" width="2.33203125" style="64" customWidth="1"/>
    <col min="7424" max="7426" width="5.109375" style="64" customWidth="1"/>
    <col min="7427" max="7427" width="18.88671875" style="64" customWidth="1"/>
    <col min="7428" max="7428" width="23.33203125" style="64" customWidth="1"/>
    <col min="7429" max="7429" width="26.109375" style="64" customWidth="1"/>
    <col min="7430" max="7678" width="9" style="64"/>
    <col min="7679" max="7679" width="2.33203125" style="64" customWidth="1"/>
    <col min="7680" max="7682" width="5.109375" style="64" customWidth="1"/>
    <col min="7683" max="7683" width="18.88671875" style="64" customWidth="1"/>
    <col min="7684" max="7684" width="23.33203125" style="64" customWidth="1"/>
    <col min="7685" max="7685" width="26.109375" style="64" customWidth="1"/>
    <col min="7686" max="7934" width="9" style="64"/>
    <col min="7935" max="7935" width="2.33203125" style="64" customWidth="1"/>
    <col min="7936" max="7938" width="5.109375" style="64" customWidth="1"/>
    <col min="7939" max="7939" width="18.88671875" style="64" customWidth="1"/>
    <col min="7940" max="7940" width="23.33203125" style="64" customWidth="1"/>
    <col min="7941" max="7941" width="26.109375" style="64" customWidth="1"/>
    <col min="7942" max="8190" width="9" style="64"/>
    <col min="8191" max="8191" width="2.33203125" style="64" customWidth="1"/>
    <col min="8192" max="8194" width="5.109375" style="64" customWidth="1"/>
    <col min="8195" max="8195" width="18.88671875" style="64" customWidth="1"/>
    <col min="8196" max="8196" width="23.33203125" style="64" customWidth="1"/>
    <col min="8197" max="8197" width="26.109375" style="64" customWidth="1"/>
    <col min="8198" max="8446" width="9" style="64"/>
    <col min="8447" max="8447" width="2.33203125" style="64" customWidth="1"/>
    <col min="8448" max="8450" width="5.109375" style="64" customWidth="1"/>
    <col min="8451" max="8451" width="18.88671875" style="64" customWidth="1"/>
    <col min="8452" max="8452" width="23.33203125" style="64" customWidth="1"/>
    <col min="8453" max="8453" width="26.109375" style="64" customWidth="1"/>
    <col min="8454" max="8702" width="9" style="64"/>
    <col min="8703" max="8703" width="2.33203125" style="64" customWidth="1"/>
    <col min="8704" max="8706" width="5.109375" style="64" customWidth="1"/>
    <col min="8707" max="8707" width="18.88671875" style="64" customWidth="1"/>
    <col min="8708" max="8708" width="23.33203125" style="64" customWidth="1"/>
    <col min="8709" max="8709" width="26.109375" style="64" customWidth="1"/>
    <col min="8710" max="8958" width="9" style="64"/>
    <col min="8959" max="8959" width="2.33203125" style="64" customWidth="1"/>
    <col min="8960" max="8962" width="5.109375" style="64" customWidth="1"/>
    <col min="8963" max="8963" width="18.88671875" style="64" customWidth="1"/>
    <col min="8964" max="8964" width="23.33203125" style="64" customWidth="1"/>
    <col min="8965" max="8965" width="26.109375" style="64" customWidth="1"/>
    <col min="8966" max="9214" width="9" style="64"/>
    <col min="9215" max="9215" width="2.33203125" style="64" customWidth="1"/>
    <col min="9216" max="9218" width="5.109375" style="64" customWidth="1"/>
    <col min="9219" max="9219" width="18.88671875" style="64" customWidth="1"/>
    <col min="9220" max="9220" width="23.33203125" style="64" customWidth="1"/>
    <col min="9221" max="9221" width="26.109375" style="64" customWidth="1"/>
    <col min="9222" max="9470" width="9" style="64"/>
    <col min="9471" max="9471" width="2.33203125" style="64" customWidth="1"/>
    <col min="9472" max="9474" width="5.109375" style="64" customWidth="1"/>
    <col min="9475" max="9475" width="18.88671875" style="64" customWidth="1"/>
    <col min="9476" max="9476" width="23.33203125" style="64" customWidth="1"/>
    <col min="9477" max="9477" width="26.109375" style="64" customWidth="1"/>
    <col min="9478" max="9726" width="9" style="64"/>
    <col min="9727" max="9727" width="2.33203125" style="64" customWidth="1"/>
    <col min="9728" max="9730" width="5.109375" style="64" customWidth="1"/>
    <col min="9731" max="9731" width="18.88671875" style="64" customWidth="1"/>
    <col min="9732" max="9732" width="23.33203125" style="64" customWidth="1"/>
    <col min="9733" max="9733" width="26.109375" style="64" customWidth="1"/>
    <col min="9734" max="9982" width="9" style="64"/>
    <col min="9983" max="9983" width="2.33203125" style="64" customWidth="1"/>
    <col min="9984" max="9986" width="5.109375" style="64" customWidth="1"/>
    <col min="9987" max="9987" width="18.88671875" style="64" customWidth="1"/>
    <col min="9988" max="9988" width="23.33203125" style="64" customWidth="1"/>
    <col min="9989" max="9989" width="26.109375" style="64" customWidth="1"/>
    <col min="9990" max="10238" width="9" style="64"/>
    <col min="10239" max="10239" width="2.33203125" style="64" customWidth="1"/>
    <col min="10240" max="10242" width="5.109375" style="64" customWidth="1"/>
    <col min="10243" max="10243" width="18.88671875" style="64" customWidth="1"/>
    <col min="10244" max="10244" width="23.33203125" style="64" customWidth="1"/>
    <col min="10245" max="10245" width="26.109375" style="64" customWidth="1"/>
    <col min="10246" max="10494" width="9" style="64"/>
    <col min="10495" max="10495" width="2.33203125" style="64" customWidth="1"/>
    <col min="10496" max="10498" width="5.109375" style="64" customWidth="1"/>
    <col min="10499" max="10499" width="18.88671875" style="64" customWidth="1"/>
    <col min="10500" max="10500" width="23.33203125" style="64" customWidth="1"/>
    <col min="10501" max="10501" width="26.109375" style="64" customWidth="1"/>
    <col min="10502" max="10750" width="9" style="64"/>
    <col min="10751" max="10751" width="2.33203125" style="64" customWidth="1"/>
    <col min="10752" max="10754" width="5.109375" style="64" customWidth="1"/>
    <col min="10755" max="10755" width="18.88671875" style="64" customWidth="1"/>
    <col min="10756" max="10756" width="23.33203125" style="64" customWidth="1"/>
    <col min="10757" max="10757" width="26.109375" style="64" customWidth="1"/>
    <col min="10758" max="11006" width="9" style="64"/>
    <col min="11007" max="11007" width="2.33203125" style="64" customWidth="1"/>
    <col min="11008" max="11010" width="5.109375" style="64" customWidth="1"/>
    <col min="11011" max="11011" width="18.88671875" style="64" customWidth="1"/>
    <col min="11012" max="11012" width="23.33203125" style="64" customWidth="1"/>
    <col min="11013" max="11013" width="26.109375" style="64" customWidth="1"/>
    <col min="11014" max="11262" width="9" style="64"/>
    <col min="11263" max="11263" width="2.33203125" style="64" customWidth="1"/>
    <col min="11264" max="11266" width="5.109375" style="64" customWidth="1"/>
    <col min="11267" max="11267" width="18.88671875" style="64" customWidth="1"/>
    <col min="11268" max="11268" width="23.33203125" style="64" customWidth="1"/>
    <col min="11269" max="11269" width="26.109375" style="64" customWidth="1"/>
    <col min="11270" max="11518" width="9" style="64"/>
    <col min="11519" max="11519" width="2.33203125" style="64" customWidth="1"/>
    <col min="11520" max="11522" width="5.109375" style="64" customWidth="1"/>
    <col min="11523" max="11523" width="18.88671875" style="64" customWidth="1"/>
    <col min="11524" max="11524" width="23.33203125" style="64" customWidth="1"/>
    <col min="11525" max="11525" width="26.109375" style="64" customWidth="1"/>
    <col min="11526" max="11774" width="9" style="64"/>
    <col min="11775" max="11775" width="2.33203125" style="64" customWidth="1"/>
    <col min="11776" max="11778" width="5.109375" style="64" customWidth="1"/>
    <col min="11779" max="11779" width="18.88671875" style="64" customWidth="1"/>
    <col min="11780" max="11780" width="23.33203125" style="64" customWidth="1"/>
    <col min="11781" max="11781" width="26.109375" style="64" customWidth="1"/>
    <col min="11782" max="12030" width="9" style="64"/>
    <col min="12031" max="12031" width="2.33203125" style="64" customWidth="1"/>
    <col min="12032" max="12034" width="5.109375" style="64" customWidth="1"/>
    <col min="12035" max="12035" width="18.88671875" style="64" customWidth="1"/>
    <col min="12036" max="12036" width="23.33203125" style="64" customWidth="1"/>
    <col min="12037" max="12037" width="26.109375" style="64" customWidth="1"/>
    <col min="12038" max="12286" width="9" style="64"/>
    <col min="12287" max="12287" width="2.33203125" style="64" customWidth="1"/>
    <col min="12288" max="12290" width="5.109375" style="64" customWidth="1"/>
    <col min="12291" max="12291" width="18.88671875" style="64" customWidth="1"/>
    <col min="12292" max="12292" width="23.33203125" style="64" customWidth="1"/>
    <col min="12293" max="12293" width="26.109375" style="64" customWidth="1"/>
    <col min="12294" max="12542" width="9" style="64"/>
    <col min="12543" max="12543" width="2.33203125" style="64" customWidth="1"/>
    <col min="12544" max="12546" width="5.109375" style="64" customWidth="1"/>
    <col min="12547" max="12547" width="18.88671875" style="64" customWidth="1"/>
    <col min="12548" max="12548" width="23.33203125" style="64" customWidth="1"/>
    <col min="12549" max="12549" width="26.109375" style="64" customWidth="1"/>
    <col min="12550" max="12798" width="9" style="64"/>
    <col min="12799" max="12799" width="2.33203125" style="64" customWidth="1"/>
    <col min="12800" max="12802" width="5.109375" style="64" customWidth="1"/>
    <col min="12803" max="12803" width="18.88671875" style="64" customWidth="1"/>
    <col min="12804" max="12804" width="23.33203125" style="64" customWidth="1"/>
    <col min="12805" max="12805" width="26.109375" style="64" customWidth="1"/>
    <col min="12806" max="13054" width="9" style="64"/>
    <col min="13055" max="13055" width="2.33203125" style="64" customWidth="1"/>
    <col min="13056" max="13058" width="5.109375" style="64" customWidth="1"/>
    <col min="13059" max="13059" width="18.88671875" style="64" customWidth="1"/>
    <col min="13060" max="13060" width="23.33203125" style="64" customWidth="1"/>
    <col min="13061" max="13061" width="26.109375" style="64" customWidth="1"/>
    <col min="13062" max="13310" width="9" style="64"/>
    <col min="13311" max="13311" width="2.33203125" style="64" customWidth="1"/>
    <col min="13312" max="13314" width="5.109375" style="64" customWidth="1"/>
    <col min="13315" max="13315" width="18.88671875" style="64" customWidth="1"/>
    <col min="13316" max="13316" width="23.33203125" style="64" customWidth="1"/>
    <col min="13317" max="13317" width="26.109375" style="64" customWidth="1"/>
    <col min="13318" max="13566" width="9" style="64"/>
    <col min="13567" max="13567" width="2.33203125" style="64" customWidth="1"/>
    <col min="13568" max="13570" width="5.109375" style="64" customWidth="1"/>
    <col min="13571" max="13571" width="18.88671875" style="64" customWidth="1"/>
    <col min="13572" max="13572" width="23.33203125" style="64" customWidth="1"/>
    <col min="13573" max="13573" width="26.109375" style="64" customWidth="1"/>
    <col min="13574" max="13822" width="9" style="64"/>
    <col min="13823" max="13823" width="2.33203125" style="64" customWidth="1"/>
    <col min="13824" max="13826" width="5.109375" style="64" customWidth="1"/>
    <col min="13827" max="13827" width="18.88671875" style="64" customWidth="1"/>
    <col min="13828" max="13828" width="23.33203125" style="64" customWidth="1"/>
    <col min="13829" max="13829" width="26.109375" style="64" customWidth="1"/>
    <col min="13830" max="14078" width="9" style="64"/>
    <col min="14079" max="14079" width="2.33203125" style="64" customWidth="1"/>
    <col min="14080" max="14082" width="5.109375" style="64" customWidth="1"/>
    <col min="14083" max="14083" width="18.88671875" style="64" customWidth="1"/>
    <col min="14084" max="14084" width="23.33203125" style="64" customWidth="1"/>
    <col min="14085" max="14085" width="26.109375" style="64" customWidth="1"/>
    <col min="14086" max="14334" width="9" style="64"/>
    <col min="14335" max="14335" width="2.33203125" style="64" customWidth="1"/>
    <col min="14336" max="14338" width="5.109375" style="64" customWidth="1"/>
    <col min="14339" max="14339" width="18.88671875" style="64" customWidth="1"/>
    <col min="14340" max="14340" width="23.33203125" style="64" customWidth="1"/>
    <col min="14341" max="14341" width="26.109375" style="64" customWidth="1"/>
    <col min="14342" max="14590" width="9" style="64"/>
    <col min="14591" max="14591" width="2.33203125" style="64" customWidth="1"/>
    <col min="14592" max="14594" width="5.109375" style="64" customWidth="1"/>
    <col min="14595" max="14595" width="18.88671875" style="64" customWidth="1"/>
    <col min="14596" max="14596" width="23.33203125" style="64" customWidth="1"/>
    <col min="14597" max="14597" width="26.109375" style="64" customWidth="1"/>
    <col min="14598" max="14846" width="9" style="64"/>
    <col min="14847" max="14847" width="2.33203125" style="64" customWidth="1"/>
    <col min="14848" max="14850" width="5.109375" style="64" customWidth="1"/>
    <col min="14851" max="14851" width="18.88671875" style="64" customWidth="1"/>
    <col min="14852" max="14852" width="23.33203125" style="64" customWidth="1"/>
    <col min="14853" max="14853" width="26.109375" style="64" customWidth="1"/>
    <col min="14854" max="15102" width="9" style="64"/>
    <col min="15103" max="15103" width="2.33203125" style="64" customWidth="1"/>
    <col min="15104" max="15106" width="5.109375" style="64" customWidth="1"/>
    <col min="15107" max="15107" width="18.88671875" style="64" customWidth="1"/>
    <col min="15108" max="15108" width="23.33203125" style="64" customWidth="1"/>
    <col min="15109" max="15109" width="26.109375" style="64" customWidth="1"/>
    <col min="15110" max="15358" width="9" style="64"/>
    <col min="15359" max="15359" width="2.33203125" style="64" customWidth="1"/>
    <col min="15360" max="15362" width="5.109375" style="64" customWidth="1"/>
    <col min="15363" max="15363" width="18.88671875" style="64" customWidth="1"/>
    <col min="15364" max="15364" width="23.33203125" style="64" customWidth="1"/>
    <col min="15365" max="15365" width="26.109375" style="64" customWidth="1"/>
    <col min="15366" max="15614" width="9" style="64"/>
    <col min="15615" max="15615" width="2.33203125" style="64" customWidth="1"/>
    <col min="15616" max="15618" width="5.109375" style="64" customWidth="1"/>
    <col min="15619" max="15619" width="18.88671875" style="64" customWidth="1"/>
    <col min="15620" max="15620" width="23.33203125" style="64" customWidth="1"/>
    <col min="15621" max="15621" width="26.109375" style="64" customWidth="1"/>
    <col min="15622" max="15870" width="9" style="64"/>
    <col min="15871" max="15871" width="2.33203125" style="64" customWidth="1"/>
    <col min="15872" max="15874" width="5.109375" style="64" customWidth="1"/>
    <col min="15875" max="15875" width="18.88671875" style="64" customWidth="1"/>
    <col min="15876" max="15876" width="23.33203125" style="64" customWidth="1"/>
    <col min="15877" max="15877" width="26.109375" style="64" customWidth="1"/>
    <col min="15878" max="16126" width="9" style="64"/>
    <col min="16127" max="16127" width="2.33203125" style="64" customWidth="1"/>
    <col min="16128" max="16130" width="5.109375" style="64" customWidth="1"/>
    <col min="16131" max="16131" width="18.88671875" style="64" customWidth="1"/>
    <col min="16132" max="16132" width="23.33203125" style="64" customWidth="1"/>
    <col min="16133" max="16133" width="26.109375" style="64" customWidth="1"/>
    <col min="16134" max="16384" width="9" style="64"/>
  </cols>
  <sheetData>
    <row r="1" spans="1:5" s="62" customFormat="1" ht="16.05" customHeight="1">
      <c r="A1" s="122"/>
    </row>
    <row r="2" spans="1:5" s="62" customFormat="1" ht="16.05" customHeight="1">
      <c r="A2" s="135" t="s">
        <v>174</v>
      </c>
    </row>
    <row r="3" spans="1:5" s="62" customFormat="1" ht="21" customHeight="1">
      <c r="A3" s="107"/>
    </row>
    <row r="4" spans="1:5" s="114" customFormat="1" ht="22.5" customHeight="1">
      <c r="A4" s="464" t="s">
        <v>182</v>
      </c>
      <c r="B4" s="464"/>
      <c r="C4" s="464"/>
      <c r="D4" s="464"/>
      <c r="E4" s="464"/>
    </row>
    <row r="5" spans="1:5" s="62" customFormat="1" ht="14.25" customHeight="1"/>
    <row r="6" spans="1:5" s="107" customFormat="1" ht="33" customHeight="1">
      <c r="A6" s="107" t="s">
        <v>103</v>
      </c>
    </row>
    <row r="7" spans="1:5" s="107" customFormat="1" ht="25.95" customHeight="1">
      <c r="B7" s="113" t="s">
        <v>108</v>
      </c>
      <c r="C7" s="431" t="s">
        <v>109</v>
      </c>
      <c r="D7" s="432"/>
      <c r="E7" s="113" t="s">
        <v>70</v>
      </c>
    </row>
    <row r="8" spans="1:5" s="107" customFormat="1" ht="25.95" customHeight="1">
      <c r="B8" s="108"/>
      <c r="C8" s="433"/>
      <c r="D8" s="434"/>
      <c r="E8" s="108"/>
    </row>
    <row r="9" spans="1:5" s="107" customFormat="1" ht="25.95" customHeight="1">
      <c r="B9" s="109"/>
      <c r="C9" s="427"/>
      <c r="D9" s="428"/>
      <c r="E9" s="109"/>
    </row>
    <row r="10" spans="1:5" s="107" customFormat="1" ht="25.95" customHeight="1">
      <c r="B10" s="109"/>
      <c r="C10" s="427"/>
      <c r="D10" s="428"/>
      <c r="E10" s="109"/>
    </row>
    <row r="11" spans="1:5" s="107" customFormat="1" ht="25.95" customHeight="1">
      <c r="B11" s="109"/>
      <c r="C11" s="427"/>
      <c r="D11" s="428"/>
      <c r="E11" s="109"/>
    </row>
    <row r="12" spans="1:5" s="107" customFormat="1" ht="25.95" customHeight="1">
      <c r="B12" s="109"/>
      <c r="C12" s="427"/>
      <c r="D12" s="428"/>
      <c r="E12" s="109"/>
    </row>
    <row r="13" spans="1:5" s="107" customFormat="1" ht="25.95" customHeight="1">
      <c r="B13" s="109"/>
      <c r="C13" s="427"/>
      <c r="D13" s="428"/>
      <c r="E13" s="109"/>
    </row>
    <row r="14" spans="1:5" s="107" customFormat="1" ht="25.95" customHeight="1">
      <c r="B14" s="110"/>
      <c r="C14" s="429"/>
      <c r="D14" s="430"/>
      <c r="E14" s="110"/>
    </row>
    <row r="15" spans="1:5" s="107" customFormat="1" ht="25.95" customHeight="1"/>
    <row r="16" spans="1:5" s="107" customFormat="1" ht="25.95" customHeight="1">
      <c r="A16" s="107" t="s">
        <v>104</v>
      </c>
    </row>
    <row r="17" spans="2:5" s="107" customFormat="1" ht="25.95" customHeight="1">
      <c r="B17" s="113" t="s">
        <v>108</v>
      </c>
      <c r="C17" s="431" t="s">
        <v>109</v>
      </c>
      <c r="D17" s="432"/>
      <c r="E17" s="113" t="s">
        <v>70</v>
      </c>
    </row>
    <row r="18" spans="2:5" s="107" customFormat="1" ht="25.95" customHeight="1">
      <c r="B18" s="108"/>
      <c r="C18" s="433"/>
      <c r="D18" s="434"/>
      <c r="E18" s="108"/>
    </row>
    <row r="19" spans="2:5" s="107" customFormat="1" ht="25.95" customHeight="1">
      <c r="B19" s="109"/>
      <c r="C19" s="427"/>
      <c r="D19" s="428"/>
      <c r="E19" s="109"/>
    </row>
    <row r="20" spans="2:5" s="107" customFormat="1" ht="25.95" customHeight="1">
      <c r="B20" s="109"/>
      <c r="C20" s="427"/>
      <c r="D20" s="428"/>
      <c r="E20" s="109"/>
    </row>
    <row r="21" spans="2:5" s="107" customFormat="1" ht="25.95" customHeight="1">
      <c r="B21" s="109"/>
      <c r="C21" s="427"/>
      <c r="D21" s="428"/>
      <c r="E21" s="109"/>
    </row>
    <row r="22" spans="2:5" s="107" customFormat="1" ht="25.95" customHeight="1">
      <c r="B22" s="109"/>
      <c r="C22" s="427"/>
      <c r="D22" s="428"/>
      <c r="E22" s="109"/>
    </row>
    <row r="23" spans="2:5" s="107" customFormat="1" ht="25.95" customHeight="1">
      <c r="B23" s="109"/>
      <c r="C23" s="427"/>
      <c r="D23" s="428"/>
      <c r="E23" s="109"/>
    </row>
    <row r="24" spans="2:5" s="107" customFormat="1" ht="25.95" customHeight="1">
      <c r="B24" s="110"/>
      <c r="C24" s="429"/>
      <c r="D24" s="430"/>
      <c r="E24" s="110"/>
    </row>
    <row r="25" spans="2:5" s="107" customFormat="1" ht="25.95" customHeight="1"/>
    <row r="26" spans="2:5" s="107" customFormat="1" ht="25.95" customHeight="1">
      <c r="B26" s="107" t="s">
        <v>105</v>
      </c>
    </row>
    <row r="27" spans="2:5" s="107" customFormat="1" ht="25.95" customHeight="1">
      <c r="B27" s="107" t="s">
        <v>106</v>
      </c>
    </row>
    <row r="28" spans="2:5" s="107" customFormat="1" ht="25.95" customHeight="1">
      <c r="B28" s="111"/>
    </row>
    <row r="29" spans="2:5" s="107" customFormat="1" ht="25.95" customHeight="1">
      <c r="C29" s="107" t="s">
        <v>164</v>
      </c>
      <c r="D29" s="425"/>
      <c r="E29" s="426"/>
    </row>
    <row r="30" spans="2:5" s="107" customFormat="1" ht="25.95" customHeight="1">
      <c r="C30" s="112" t="s">
        <v>107</v>
      </c>
      <c r="D30" s="425" t="s">
        <v>122</v>
      </c>
      <c r="E30" s="426"/>
    </row>
    <row r="31" spans="2:5" s="62" customFormat="1" ht="25.95" customHeight="1"/>
    <row r="32" spans="2:5">
      <c r="B32" s="63"/>
      <c r="C32" s="63"/>
      <c r="D32" s="63"/>
      <c r="E32" s="63"/>
    </row>
  </sheetData>
  <mergeCells count="19">
    <mergeCell ref="C17:D17"/>
    <mergeCell ref="A4:E4"/>
    <mergeCell ref="C7:D7"/>
    <mergeCell ref="C8:D8"/>
    <mergeCell ref="C9:D9"/>
    <mergeCell ref="C10:D10"/>
    <mergeCell ref="C11:D11"/>
    <mergeCell ref="C12:D12"/>
    <mergeCell ref="C13:D13"/>
    <mergeCell ref="C14:D14"/>
    <mergeCell ref="D29:E29"/>
    <mergeCell ref="D30:E30"/>
    <mergeCell ref="C23:D23"/>
    <mergeCell ref="C24:D24"/>
    <mergeCell ref="C18:D18"/>
    <mergeCell ref="C19:D19"/>
    <mergeCell ref="C20:D20"/>
    <mergeCell ref="C21:D21"/>
    <mergeCell ref="C22:D22"/>
  </mergeCells>
  <phoneticPr fontId="3"/>
  <pageMargins left="0.82677165354330717" right="0.78740157480314965" top="0.78740157480314965"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A1:L43"/>
  <sheetViews>
    <sheetView view="pageBreakPreview" zoomScale="90" zoomScaleNormal="100" zoomScaleSheetLayoutView="90" workbookViewId="0">
      <selection activeCell="C39" sqref="C39"/>
    </sheetView>
  </sheetViews>
  <sheetFormatPr defaultColWidth="8.109375" defaultRowHeight="13.2"/>
  <cols>
    <col min="1" max="1" width="6.44140625" style="34" customWidth="1"/>
    <col min="2" max="11" width="7.77734375" style="34" customWidth="1"/>
    <col min="12" max="12" width="3.33203125" style="34" customWidth="1"/>
    <col min="13" max="13" width="3.109375" style="34" customWidth="1"/>
    <col min="14" max="14" width="2.33203125" style="34" customWidth="1"/>
    <col min="15" max="15" width="3.44140625" style="34" customWidth="1"/>
    <col min="16" max="256" width="8.109375" style="34"/>
    <col min="257" max="257" width="6.44140625" style="34" customWidth="1"/>
    <col min="258" max="267" width="7.77734375" style="34" customWidth="1"/>
    <col min="268" max="268" width="3.33203125" style="34" customWidth="1"/>
    <col min="269" max="269" width="3.109375" style="34" customWidth="1"/>
    <col min="270" max="270" width="2.33203125" style="34" customWidth="1"/>
    <col min="271" max="271" width="3.44140625" style="34" customWidth="1"/>
    <col min="272" max="512" width="8.109375" style="34"/>
    <col min="513" max="513" width="6.44140625" style="34" customWidth="1"/>
    <col min="514" max="523" width="7.77734375" style="34" customWidth="1"/>
    <col min="524" max="524" width="3.33203125" style="34" customWidth="1"/>
    <col min="525" max="525" width="3.109375" style="34" customWidth="1"/>
    <col min="526" max="526" width="2.33203125" style="34" customWidth="1"/>
    <col min="527" max="527" width="3.44140625" style="34" customWidth="1"/>
    <col min="528" max="768" width="8.109375" style="34"/>
    <col min="769" max="769" width="6.44140625" style="34" customWidth="1"/>
    <col min="770" max="779" width="7.77734375" style="34" customWidth="1"/>
    <col min="780" max="780" width="3.33203125" style="34" customWidth="1"/>
    <col min="781" max="781" width="3.109375" style="34" customWidth="1"/>
    <col min="782" max="782" width="2.33203125" style="34" customWidth="1"/>
    <col min="783" max="783" width="3.44140625" style="34" customWidth="1"/>
    <col min="784" max="1024" width="8.109375" style="34"/>
    <col min="1025" max="1025" width="6.44140625" style="34" customWidth="1"/>
    <col min="1026" max="1035" width="7.77734375" style="34" customWidth="1"/>
    <col min="1036" max="1036" width="3.33203125" style="34" customWidth="1"/>
    <col min="1037" max="1037" width="3.109375" style="34" customWidth="1"/>
    <col min="1038" max="1038" width="2.33203125" style="34" customWidth="1"/>
    <col min="1039" max="1039" width="3.44140625" style="34" customWidth="1"/>
    <col min="1040" max="1280" width="8.109375" style="34"/>
    <col min="1281" max="1281" width="6.44140625" style="34" customWidth="1"/>
    <col min="1282" max="1291" width="7.77734375" style="34" customWidth="1"/>
    <col min="1292" max="1292" width="3.33203125" style="34" customWidth="1"/>
    <col min="1293" max="1293" width="3.109375" style="34" customWidth="1"/>
    <col min="1294" max="1294" width="2.33203125" style="34" customWidth="1"/>
    <col min="1295" max="1295" width="3.44140625" style="34" customWidth="1"/>
    <col min="1296" max="1536" width="8.109375" style="34"/>
    <col min="1537" max="1537" width="6.44140625" style="34" customWidth="1"/>
    <col min="1538" max="1547" width="7.77734375" style="34" customWidth="1"/>
    <col min="1548" max="1548" width="3.33203125" style="34" customWidth="1"/>
    <col min="1549" max="1549" width="3.109375" style="34" customWidth="1"/>
    <col min="1550" max="1550" width="2.33203125" style="34" customWidth="1"/>
    <col min="1551" max="1551" width="3.44140625" style="34" customWidth="1"/>
    <col min="1552" max="1792" width="8.109375" style="34"/>
    <col min="1793" max="1793" width="6.44140625" style="34" customWidth="1"/>
    <col min="1794" max="1803" width="7.77734375" style="34" customWidth="1"/>
    <col min="1804" max="1804" width="3.33203125" style="34" customWidth="1"/>
    <col min="1805" max="1805" width="3.109375" style="34" customWidth="1"/>
    <col min="1806" max="1806" width="2.33203125" style="34" customWidth="1"/>
    <col min="1807" max="1807" width="3.44140625" style="34" customWidth="1"/>
    <col min="1808" max="2048" width="8.109375" style="34"/>
    <col min="2049" max="2049" width="6.44140625" style="34" customWidth="1"/>
    <col min="2050" max="2059" width="7.77734375" style="34" customWidth="1"/>
    <col min="2060" max="2060" width="3.33203125" style="34" customWidth="1"/>
    <col min="2061" max="2061" width="3.109375" style="34" customWidth="1"/>
    <col min="2062" max="2062" width="2.33203125" style="34" customWidth="1"/>
    <col min="2063" max="2063" width="3.44140625" style="34" customWidth="1"/>
    <col min="2064" max="2304" width="8.109375" style="34"/>
    <col min="2305" max="2305" width="6.44140625" style="34" customWidth="1"/>
    <col min="2306" max="2315" width="7.77734375" style="34" customWidth="1"/>
    <col min="2316" max="2316" width="3.33203125" style="34" customWidth="1"/>
    <col min="2317" max="2317" width="3.109375" style="34" customWidth="1"/>
    <col min="2318" max="2318" width="2.33203125" style="34" customWidth="1"/>
    <col min="2319" max="2319" width="3.44140625" style="34" customWidth="1"/>
    <col min="2320" max="2560" width="8.109375" style="34"/>
    <col min="2561" max="2561" width="6.44140625" style="34" customWidth="1"/>
    <col min="2562" max="2571" width="7.77734375" style="34" customWidth="1"/>
    <col min="2572" max="2572" width="3.33203125" style="34" customWidth="1"/>
    <col min="2573" max="2573" width="3.109375" style="34" customWidth="1"/>
    <col min="2574" max="2574" width="2.33203125" style="34" customWidth="1"/>
    <col min="2575" max="2575" width="3.44140625" style="34" customWidth="1"/>
    <col min="2576" max="2816" width="8.109375" style="34"/>
    <col min="2817" max="2817" width="6.44140625" style="34" customWidth="1"/>
    <col min="2818" max="2827" width="7.77734375" style="34" customWidth="1"/>
    <col min="2828" max="2828" width="3.33203125" style="34" customWidth="1"/>
    <col min="2829" max="2829" width="3.109375" style="34" customWidth="1"/>
    <col min="2830" max="2830" width="2.33203125" style="34" customWidth="1"/>
    <col min="2831" max="2831" width="3.44140625" style="34" customWidth="1"/>
    <col min="2832" max="3072" width="8.109375" style="34"/>
    <col min="3073" max="3073" width="6.44140625" style="34" customWidth="1"/>
    <col min="3074" max="3083" width="7.77734375" style="34" customWidth="1"/>
    <col min="3084" max="3084" width="3.33203125" style="34" customWidth="1"/>
    <col min="3085" max="3085" width="3.109375" style="34" customWidth="1"/>
    <col min="3086" max="3086" width="2.33203125" style="34" customWidth="1"/>
    <col min="3087" max="3087" width="3.44140625" style="34" customWidth="1"/>
    <col min="3088" max="3328" width="8.109375" style="34"/>
    <col min="3329" max="3329" width="6.44140625" style="34" customWidth="1"/>
    <col min="3330" max="3339" width="7.77734375" style="34" customWidth="1"/>
    <col min="3340" max="3340" width="3.33203125" style="34" customWidth="1"/>
    <col min="3341" max="3341" width="3.109375" style="34" customWidth="1"/>
    <col min="3342" max="3342" width="2.33203125" style="34" customWidth="1"/>
    <col min="3343" max="3343" width="3.44140625" style="34" customWidth="1"/>
    <col min="3344" max="3584" width="8.109375" style="34"/>
    <col min="3585" max="3585" width="6.44140625" style="34" customWidth="1"/>
    <col min="3586" max="3595" width="7.77734375" style="34" customWidth="1"/>
    <col min="3596" max="3596" width="3.33203125" style="34" customWidth="1"/>
    <col min="3597" max="3597" width="3.109375" style="34" customWidth="1"/>
    <col min="3598" max="3598" width="2.33203125" style="34" customWidth="1"/>
    <col min="3599" max="3599" width="3.44140625" style="34" customWidth="1"/>
    <col min="3600" max="3840" width="8.109375" style="34"/>
    <col min="3841" max="3841" width="6.44140625" style="34" customWidth="1"/>
    <col min="3842" max="3851" width="7.77734375" style="34" customWidth="1"/>
    <col min="3852" max="3852" width="3.33203125" style="34" customWidth="1"/>
    <col min="3853" max="3853" width="3.109375" style="34" customWidth="1"/>
    <col min="3854" max="3854" width="2.33203125" style="34" customWidth="1"/>
    <col min="3855" max="3855" width="3.44140625" style="34" customWidth="1"/>
    <col min="3856" max="4096" width="8.109375" style="34"/>
    <col min="4097" max="4097" width="6.44140625" style="34" customWidth="1"/>
    <col min="4098" max="4107" width="7.77734375" style="34" customWidth="1"/>
    <col min="4108" max="4108" width="3.33203125" style="34" customWidth="1"/>
    <col min="4109" max="4109" width="3.109375" style="34" customWidth="1"/>
    <col min="4110" max="4110" width="2.33203125" style="34" customWidth="1"/>
    <col min="4111" max="4111" width="3.44140625" style="34" customWidth="1"/>
    <col min="4112" max="4352" width="8.109375" style="34"/>
    <col min="4353" max="4353" width="6.44140625" style="34" customWidth="1"/>
    <col min="4354" max="4363" width="7.77734375" style="34" customWidth="1"/>
    <col min="4364" max="4364" width="3.33203125" style="34" customWidth="1"/>
    <col min="4365" max="4365" width="3.109375" style="34" customWidth="1"/>
    <col min="4366" max="4366" width="2.33203125" style="34" customWidth="1"/>
    <col min="4367" max="4367" width="3.44140625" style="34" customWidth="1"/>
    <col min="4368" max="4608" width="8.109375" style="34"/>
    <col min="4609" max="4609" width="6.44140625" style="34" customWidth="1"/>
    <col min="4610" max="4619" width="7.77734375" style="34" customWidth="1"/>
    <col min="4620" max="4620" width="3.33203125" style="34" customWidth="1"/>
    <col min="4621" max="4621" width="3.109375" style="34" customWidth="1"/>
    <col min="4622" max="4622" width="2.33203125" style="34" customWidth="1"/>
    <col min="4623" max="4623" width="3.44140625" style="34" customWidth="1"/>
    <col min="4624" max="4864" width="8.109375" style="34"/>
    <col min="4865" max="4865" width="6.44140625" style="34" customWidth="1"/>
    <col min="4866" max="4875" width="7.77734375" style="34" customWidth="1"/>
    <col min="4876" max="4876" width="3.33203125" style="34" customWidth="1"/>
    <col min="4877" max="4877" width="3.109375" style="34" customWidth="1"/>
    <col min="4878" max="4878" width="2.33203125" style="34" customWidth="1"/>
    <col min="4879" max="4879" width="3.44140625" style="34" customWidth="1"/>
    <col min="4880" max="5120" width="8.109375" style="34"/>
    <col min="5121" max="5121" width="6.44140625" style="34" customWidth="1"/>
    <col min="5122" max="5131" width="7.77734375" style="34" customWidth="1"/>
    <col min="5132" max="5132" width="3.33203125" style="34" customWidth="1"/>
    <col min="5133" max="5133" width="3.109375" style="34" customWidth="1"/>
    <col min="5134" max="5134" width="2.33203125" style="34" customWidth="1"/>
    <col min="5135" max="5135" width="3.44140625" style="34" customWidth="1"/>
    <col min="5136" max="5376" width="8.109375" style="34"/>
    <col min="5377" max="5377" width="6.44140625" style="34" customWidth="1"/>
    <col min="5378" max="5387" width="7.77734375" style="34" customWidth="1"/>
    <col min="5388" max="5388" width="3.33203125" style="34" customWidth="1"/>
    <col min="5389" max="5389" width="3.109375" style="34" customWidth="1"/>
    <col min="5390" max="5390" width="2.33203125" style="34" customWidth="1"/>
    <col min="5391" max="5391" width="3.44140625" style="34" customWidth="1"/>
    <col min="5392" max="5632" width="8.109375" style="34"/>
    <col min="5633" max="5633" width="6.44140625" style="34" customWidth="1"/>
    <col min="5634" max="5643" width="7.77734375" style="34" customWidth="1"/>
    <col min="5644" max="5644" width="3.33203125" style="34" customWidth="1"/>
    <col min="5645" max="5645" width="3.109375" style="34" customWidth="1"/>
    <col min="5646" max="5646" width="2.33203125" style="34" customWidth="1"/>
    <col min="5647" max="5647" width="3.44140625" style="34" customWidth="1"/>
    <col min="5648" max="5888" width="8.109375" style="34"/>
    <col min="5889" max="5889" width="6.44140625" style="34" customWidth="1"/>
    <col min="5890" max="5899" width="7.77734375" style="34" customWidth="1"/>
    <col min="5900" max="5900" width="3.33203125" style="34" customWidth="1"/>
    <col min="5901" max="5901" width="3.109375" style="34" customWidth="1"/>
    <col min="5902" max="5902" width="2.33203125" style="34" customWidth="1"/>
    <col min="5903" max="5903" width="3.44140625" style="34" customWidth="1"/>
    <col min="5904" max="6144" width="8.109375" style="34"/>
    <col min="6145" max="6145" width="6.44140625" style="34" customWidth="1"/>
    <col min="6146" max="6155" width="7.77734375" style="34" customWidth="1"/>
    <col min="6156" max="6156" width="3.33203125" style="34" customWidth="1"/>
    <col min="6157" max="6157" width="3.109375" style="34" customWidth="1"/>
    <col min="6158" max="6158" width="2.33203125" style="34" customWidth="1"/>
    <col min="6159" max="6159" width="3.44140625" style="34" customWidth="1"/>
    <col min="6160" max="6400" width="8.109375" style="34"/>
    <col min="6401" max="6401" width="6.44140625" style="34" customWidth="1"/>
    <col min="6402" max="6411" width="7.77734375" style="34" customWidth="1"/>
    <col min="6412" max="6412" width="3.33203125" style="34" customWidth="1"/>
    <col min="6413" max="6413" width="3.109375" style="34" customWidth="1"/>
    <col min="6414" max="6414" width="2.33203125" style="34" customWidth="1"/>
    <col min="6415" max="6415" width="3.44140625" style="34" customWidth="1"/>
    <col min="6416" max="6656" width="8.109375" style="34"/>
    <col min="6657" max="6657" width="6.44140625" style="34" customWidth="1"/>
    <col min="6658" max="6667" width="7.77734375" style="34" customWidth="1"/>
    <col min="6668" max="6668" width="3.33203125" style="34" customWidth="1"/>
    <col min="6669" max="6669" width="3.109375" style="34" customWidth="1"/>
    <col min="6670" max="6670" width="2.33203125" style="34" customWidth="1"/>
    <col min="6671" max="6671" width="3.44140625" style="34" customWidth="1"/>
    <col min="6672" max="6912" width="8.109375" style="34"/>
    <col min="6913" max="6913" width="6.44140625" style="34" customWidth="1"/>
    <col min="6914" max="6923" width="7.77734375" style="34" customWidth="1"/>
    <col min="6924" max="6924" width="3.33203125" style="34" customWidth="1"/>
    <col min="6925" max="6925" width="3.109375" style="34" customWidth="1"/>
    <col min="6926" max="6926" width="2.33203125" style="34" customWidth="1"/>
    <col min="6927" max="6927" width="3.44140625" style="34" customWidth="1"/>
    <col min="6928" max="7168" width="8.109375" style="34"/>
    <col min="7169" max="7169" width="6.44140625" style="34" customWidth="1"/>
    <col min="7170" max="7179" width="7.77734375" style="34" customWidth="1"/>
    <col min="7180" max="7180" width="3.33203125" style="34" customWidth="1"/>
    <col min="7181" max="7181" width="3.109375" style="34" customWidth="1"/>
    <col min="7182" max="7182" width="2.33203125" style="34" customWidth="1"/>
    <col min="7183" max="7183" width="3.44140625" style="34" customWidth="1"/>
    <col min="7184" max="7424" width="8.109375" style="34"/>
    <col min="7425" max="7425" width="6.44140625" style="34" customWidth="1"/>
    <col min="7426" max="7435" width="7.77734375" style="34" customWidth="1"/>
    <col min="7436" max="7436" width="3.33203125" style="34" customWidth="1"/>
    <col min="7437" max="7437" width="3.109375" style="34" customWidth="1"/>
    <col min="7438" max="7438" width="2.33203125" style="34" customWidth="1"/>
    <col min="7439" max="7439" width="3.44140625" style="34" customWidth="1"/>
    <col min="7440" max="7680" width="8.109375" style="34"/>
    <col min="7681" max="7681" width="6.44140625" style="34" customWidth="1"/>
    <col min="7682" max="7691" width="7.77734375" style="34" customWidth="1"/>
    <col min="7692" max="7692" width="3.33203125" style="34" customWidth="1"/>
    <col min="7693" max="7693" width="3.109375" style="34" customWidth="1"/>
    <col min="7694" max="7694" width="2.33203125" style="34" customWidth="1"/>
    <col min="7695" max="7695" width="3.44140625" style="34" customWidth="1"/>
    <col min="7696" max="7936" width="8.109375" style="34"/>
    <col min="7937" max="7937" width="6.44140625" style="34" customWidth="1"/>
    <col min="7938" max="7947" width="7.77734375" style="34" customWidth="1"/>
    <col min="7948" max="7948" width="3.33203125" style="34" customWidth="1"/>
    <col min="7949" max="7949" width="3.109375" style="34" customWidth="1"/>
    <col min="7950" max="7950" width="2.33203125" style="34" customWidth="1"/>
    <col min="7951" max="7951" width="3.44140625" style="34" customWidth="1"/>
    <col min="7952" max="8192" width="8.109375" style="34"/>
    <col min="8193" max="8193" width="6.44140625" style="34" customWidth="1"/>
    <col min="8194" max="8203" width="7.77734375" style="34" customWidth="1"/>
    <col min="8204" max="8204" width="3.33203125" style="34" customWidth="1"/>
    <col min="8205" max="8205" width="3.109375" style="34" customWidth="1"/>
    <col min="8206" max="8206" width="2.33203125" style="34" customWidth="1"/>
    <col min="8207" max="8207" width="3.44140625" style="34" customWidth="1"/>
    <col min="8208" max="8448" width="8.109375" style="34"/>
    <col min="8449" max="8449" width="6.44140625" style="34" customWidth="1"/>
    <col min="8450" max="8459" width="7.77734375" style="34" customWidth="1"/>
    <col min="8460" max="8460" width="3.33203125" style="34" customWidth="1"/>
    <col min="8461" max="8461" width="3.109375" style="34" customWidth="1"/>
    <col min="8462" max="8462" width="2.33203125" style="34" customWidth="1"/>
    <col min="8463" max="8463" width="3.44140625" style="34" customWidth="1"/>
    <col min="8464" max="8704" width="8.109375" style="34"/>
    <col min="8705" max="8705" width="6.44140625" style="34" customWidth="1"/>
    <col min="8706" max="8715" width="7.77734375" style="34" customWidth="1"/>
    <col min="8716" max="8716" width="3.33203125" style="34" customWidth="1"/>
    <col min="8717" max="8717" width="3.109375" style="34" customWidth="1"/>
    <col min="8718" max="8718" width="2.33203125" style="34" customWidth="1"/>
    <col min="8719" max="8719" width="3.44140625" style="34" customWidth="1"/>
    <col min="8720" max="8960" width="8.109375" style="34"/>
    <col min="8961" max="8961" width="6.44140625" style="34" customWidth="1"/>
    <col min="8962" max="8971" width="7.77734375" style="34" customWidth="1"/>
    <col min="8972" max="8972" width="3.33203125" style="34" customWidth="1"/>
    <col min="8973" max="8973" width="3.109375" style="34" customWidth="1"/>
    <col min="8974" max="8974" width="2.33203125" style="34" customWidth="1"/>
    <col min="8975" max="8975" width="3.44140625" style="34" customWidth="1"/>
    <col min="8976" max="9216" width="8.109375" style="34"/>
    <col min="9217" max="9217" width="6.44140625" style="34" customWidth="1"/>
    <col min="9218" max="9227" width="7.77734375" style="34" customWidth="1"/>
    <col min="9228" max="9228" width="3.33203125" style="34" customWidth="1"/>
    <col min="9229" max="9229" width="3.109375" style="34" customWidth="1"/>
    <col min="9230" max="9230" width="2.33203125" style="34" customWidth="1"/>
    <col min="9231" max="9231" width="3.44140625" style="34" customWidth="1"/>
    <col min="9232" max="9472" width="8.109375" style="34"/>
    <col min="9473" max="9473" width="6.44140625" style="34" customWidth="1"/>
    <col min="9474" max="9483" width="7.77734375" style="34" customWidth="1"/>
    <col min="9484" max="9484" width="3.33203125" style="34" customWidth="1"/>
    <col min="9485" max="9485" width="3.109375" style="34" customWidth="1"/>
    <col min="9486" max="9486" width="2.33203125" style="34" customWidth="1"/>
    <col min="9487" max="9487" width="3.44140625" style="34" customWidth="1"/>
    <col min="9488" max="9728" width="8.109375" style="34"/>
    <col min="9729" max="9729" width="6.44140625" style="34" customWidth="1"/>
    <col min="9730" max="9739" width="7.77734375" style="34" customWidth="1"/>
    <col min="9740" max="9740" width="3.33203125" style="34" customWidth="1"/>
    <col min="9741" max="9741" width="3.109375" style="34" customWidth="1"/>
    <col min="9742" max="9742" width="2.33203125" style="34" customWidth="1"/>
    <col min="9743" max="9743" width="3.44140625" style="34" customWidth="1"/>
    <col min="9744" max="9984" width="8.109375" style="34"/>
    <col min="9985" max="9985" width="6.44140625" style="34" customWidth="1"/>
    <col min="9986" max="9995" width="7.77734375" style="34" customWidth="1"/>
    <col min="9996" max="9996" width="3.33203125" style="34" customWidth="1"/>
    <col min="9997" max="9997" width="3.109375" style="34" customWidth="1"/>
    <col min="9998" max="9998" width="2.33203125" style="34" customWidth="1"/>
    <col min="9999" max="9999" width="3.44140625" style="34" customWidth="1"/>
    <col min="10000" max="10240" width="8.109375" style="34"/>
    <col min="10241" max="10241" width="6.44140625" style="34" customWidth="1"/>
    <col min="10242" max="10251" width="7.77734375" style="34" customWidth="1"/>
    <col min="10252" max="10252" width="3.33203125" style="34" customWidth="1"/>
    <col min="10253" max="10253" width="3.109375" style="34" customWidth="1"/>
    <col min="10254" max="10254" width="2.33203125" style="34" customWidth="1"/>
    <col min="10255" max="10255" width="3.44140625" style="34" customWidth="1"/>
    <col min="10256" max="10496" width="8.109375" style="34"/>
    <col min="10497" max="10497" width="6.44140625" style="34" customWidth="1"/>
    <col min="10498" max="10507" width="7.77734375" style="34" customWidth="1"/>
    <col min="10508" max="10508" width="3.33203125" style="34" customWidth="1"/>
    <col min="10509" max="10509" width="3.109375" style="34" customWidth="1"/>
    <col min="10510" max="10510" width="2.33203125" style="34" customWidth="1"/>
    <col min="10511" max="10511" width="3.44140625" style="34" customWidth="1"/>
    <col min="10512" max="10752" width="8.109375" style="34"/>
    <col min="10753" max="10753" width="6.44140625" style="34" customWidth="1"/>
    <col min="10754" max="10763" width="7.77734375" style="34" customWidth="1"/>
    <col min="10764" max="10764" width="3.33203125" style="34" customWidth="1"/>
    <col min="10765" max="10765" width="3.109375" style="34" customWidth="1"/>
    <col min="10766" max="10766" width="2.33203125" style="34" customWidth="1"/>
    <col min="10767" max="10767" width="3.44140625" style="34" customWidth="1"/>
    <col min="10768" max="11008" width="8.109375" style="34"/>
    <col min="11009" max="11009" width="6.44140625" style="34" customWidth="1"/>
    <col min="11010" max="11019" width="7.77734375" style="34" customWidth="1"/>
    <col min="11020" max="11020" width="3.33203125" style="34" customWidth="1"/>
    <col min="11021" max="11021" width="3.109375" style="34" customWidth="1"/>
    <col min="11022" max="11022" width="2.33203125" style="34" customWidth="1"/>
    <col min="11023" max="11023" width="3.44140625" style="34" customWidth="1"/>
    <col min="11024" max="11264" width="8.109375" style="34"/>
    <col min="11265" max="11265" width="6.44140625" style="34" customWidth="1"/>
    <col min="11266" max="11275" width="7.77734375" style="34" customWidth="1"/>
    <col min="11276" max="11276" width="3.33203125" style="34" customWidth="1"/>
    <col min="11277" max="11277" width="3.109375" style="34" customWidth="1"/>
    <col min="11278" max="11278" width="2.33203125" style="34" customWidth="1"/>
    <col min="11279" max="11279" width="3.44140625" style="34" customWidth="1"/>
    <col min="11280" max="11520" width="8.109375" style="34"/>
    <col min="11521" max="11521" width="6.44140625" style="34" customWidth="1"/>
    <col min="11522" max="11531" width="7.77734375" style="34" customWidth="1"/>
    <col min="11532" max="11532" width="3.33203125" style="34" customWidth="1"/>
    <col min="11533" max="11533" width="3.109375" style="34" customWidth="1"/>
    <col min="11534" max="11534" width="2.33203125" style="34" customWidth="1"/>
    <col min="11535" max="11535" width="3.44140625" style="34" customWidth="1"/>
    <col min="11536" max="11776" width="8.109375" style="34"/>
    <col min="11777" max="11777" width="6.44140625" style="34" customWidth="1"/>
    <col min="11778" max="11787" width="7.77734375" style="34" customWidth="1"/>
    <col min="11788" max="11788" width="3.33203125" style="34" customWidth="1"/>
    <col min="11789" max="11789" width="3.109375" style="34" customWidth="1"/>
    <col min="11790" max="11790" width="2.33203125" style="34" customWidth="1"/>
    <col min="11791" max="11791" width="3.44140625" style="34" customWidth="1"/>
    <col min="11792" max="12032" width="8.109375" style="34"/>
    <col min="12033" max="12033" width="6.44140625" style="34" customWidth="1"/>
    <col min="12034" max="12043" width="7.77734375" style="34" customWidth="1"/>
    <col min="12044" max="12044" width="3.33203125" style="34" customWidth="1"/>
    <col min="12045" max="12045" width="3.109375" style="34" customWidth="1"/>
    <col min="12046" max="12046" width="2.33203125" style="34" customWidth="1"/>
    <col min="12047" max="12047" width="3.44140625" style="34" customWidth="1"/>
    <col min="12048" max="12288" width="8.109375" style="34"/>
    <col min="12289" max="12289" width="6.44140625" style="34" customWidth="1"/>
    <col min="12290" max="12299" width="7.77734375" style="34" customWidth="1"/>
    <col min="12300" max="12300" width="3.33203125" style="34" customWidth="1"/>
    <col min="12301" max="12301" width="3.109375" style="34" customWidth="1"/>
    <col min="12302" max="12302" width="2.33203125" style="34" customWidth="1"/>
    <col min="12303" max="12303" width="3.44140625" style="34" customWidth="1"/>
    <col min="12304" max="12544" width="8.109375" style="34"/>
    <col min="12545" max="12545" width="6.44140625" style="34" customWidth="1"/>
    <col min="12546" max="12555" width="7.77734375" style="34" customWidth="1"/>
    <col min="12556" max="12556" width="3.33203125" style="34" customWidth="1"/>
    <col min="12557" max="12557" width="3.109375" style="34" customWidth="1"/>
    <col min="12558" max="12558" width="2.33203125" style="34" customWidth="1"/>
    <col min="12559" max="12559" width="3.44140625" style="34" customWidth="1"/>
    <col min="12560" max="12800" width="8.109375" style="34"/>
    <col min="12801" max="12801" width="6.44140625" style="34" customWidth="1"/>
    <col min="12802" max="12811" width="7.77734375" style="34" customWidth="1"/>
    <col min="12812" max="12812" width="3.33203125" style="34" customWidth="1"/>
    <col min="12813" max="12813" width="3.109375" style="34" customWidth="1"/>
    <col min="12814" max="12814" width="2.33203125" style="34" customWidth="1"/>
    <col min="12815" max="12815" width="3.44140625" style="34" customWidth="1"/>
    <col min="12816" max="13056" width="8.109375" style="34"/>
    <col min="13057" max="13057" width="6.44140625" style="34" customWidth="1"/>
    <col min="13058" max="13067" width="7.77734375" style="34" customWidth="1"/>
    <col min="13068" max="13068" width="3.33203125" style="34" customWidth="1"/>
    <col min="13069" max="13069" width="3.109375" style="34" customWidth="1"/>
    <col min="13070" max="13070" width="2.33203125" style="34" customWidth="1"/>
    <col min="13071" max="13071" width="3.44140625" style="34" customWidth="1"/>
    <col min="13072" max="13312" width="8.109375" style="34"/>
    <col min="13313" max="13313" width="6.44140625" style="34" customWidth="1"/>
    <col min="13314" max="13323" width="7.77734375" style="34" customWidth="1"/>
    <col min="13324" max="13324" width="3.33203125" style="34" customWidth="1"/>
    <col min="13325" max="13325" width="3.109375" style="34" customWidth="1"/>
    <col min="13326" max="13326" width="2.33203125" style="34" customWidth="1"/>
    <col min="13327" max="13327" width="3.44140625" style="34" customWidth="1"/>
    <col min="13328" max="13568" width="8.109375" style="34"/>
    <col min="13569" max="13569" width="6.44140625" style="34" customWidth="1"/>
    <col min="13570" max="13579" width="7.77734375" style="34" customWidth="1"/>
    <col min="13580" max="13580" width="3.33203125" style="34" customWidth="1"/>
    <col min="13581" max="13581" width="3.109375" style="34" customWidth="1"/>
    <col min="13582" max="13582" width="2.33203125" style="34" customWidth="1"/>
    <col min="13583" max="13583" width="3.44140625" style="34" customWidth="1"/>
    <col min="13584" max="13824" width="8.109375" style="34"/>
    <col min="13825" max="13825" width="6.44140625" style="34" customWidth="1"/>
    <col min="13826" max="13835" width="7.77734375" style="34" customWidth="1"/>
    <col min="13836" max="13836" width="3.33203125" style="34" customWidth="1"/>
    <col min="13837" max="13837" width="3.109375" style="34" customWidth="1"/>
    <col min="13838" max="13838" width="2.33203125" style="34" customWidth="1"/>
    <col min="13839" max="13839" width="3.44140625" style="34" customWidth="1"/>
    <col min="13840" max="14080" width="8.109375" style="34"/>
    <col min="14081" max="14081" width="6.44140625" style="34" customWidth="1"/>
    <col min="14082" max="14091" width="7.77734375" style="34" customWidth="1"/>
    <col min="14092" max="14092" width="3.33203125" style="34" customWidth="1"/>
    <col min="14093" max="14093" width="3.109375" style="34" customWidth="1"/>
    <col min="14094" max="14094" width="2.33203125" style="34" customWidth="1"/>
    <col min="14095" max="14095" width="3.44140625" style="34" customWidth="1"/>
    <col min="14096" max="14336" width="8.109375" style="34"/>
    <col min="14337" max="14337" width="6.44140625" style="34" customWidth="1"/>
    <col min="14338" max="14347" width="7.77734375" style="34" customWidth="1"/>
    <col min="14348" max="14348" width="3.33203125" style="34" customWidth="1"/>
    <col min="14349" max="14349" width="3.109375" style="34" customWidth="1"/>
    <col min="14350" max="14350" width="2.33203125" style="34" customWidth="1"/>
    <col min="14351" max="14351" width="3.44140625" style="34" customWidth="1"/>
    <col min="14352" max="14592" width="8.109375" style="34"/>
    <col min="14593" max="14593" width="6.44140625" style="34" customWidth="1"/>
    <col min="14594" max="14603" width="7.77734375" style="34" customWidth="1"/>
    <col min="14604" max="14604" width="3.33203125" style="34" customWidth="1"/>
    <col min="14605" max="14605" width="3.109375" style="34" customWidth="1"/>
    <col min="14606" max="14606" width="2.33203125" style="34" customWidth="1"/>
    <col min="14607" max="14607" width="3.44140625" style="34" customWidth="1"/>
    <col min="14608" max="14848" width="8.109375" style="34"/>
    <col min="14849" max="14849" width="6.44140625" style="34" customWidth="1"/>
    <col min="14850" max="14859" width="7.77734375" style="34" customWidth="1"/>
    <col min="14860" max="14860" width="3.33203125" style="34" customWidth="1"/>
    <col min="14861" max="14861" width="3.109375" style="34" customWidth="1"/>
    <col min="14862" max="14862" width="2.33203125" style="34" customWidth="1"/>
    <col min="14863" max="14863" width="3.44140625" style="34" customWidth="1"/>
    <col min="14864" max="15104" width="8.109375" style="34"/>
    <col min="15105" max="15105" width="6.44140625" style="34" customWidth="1"/>
    <col min="15106" max="15115" width="7.77734375" style="34" customWidth="1"/>
    <col min="15116" max="15116" width="3.33203125" style="34" customWidth="1"/>
    <col min="15117" max="15117" width="3.109375" style="34" customWidth="1"/>
    <col min="15118" max="15118" width="2.33203125" style="34" customWidth="1"/>
    <col min="15119" max="15119" width="3.44140625" style="34" customWidth="1"/>
    <col min="15120" max="15360" width="8.109375" style="34"/>
    <col min="15361" max="15361" width="6.44140625" style="34" customWidth="1"/>
    <col min="15362" max="15371" width="7.77734375" style="34" customWidth="1"/>
    <col min="15372" max="15372" width="3.33203125" style="34" customWidth="1"/>
    <col min="15373" max="15373" width="3.109375" style="34" customWidth="1"/>
    <col min="15374" max="15374" width="2.33203125" style="34" customWidth="1"/>
    <col min="15375" max="15375" width="3.44140625" style="34" customWidth="1"/>
    <col min="15376" max="15616" width="8.109375" style="34"/>
    <col min="15617" max="15617" width="6.44140625" style="34" customWidth="1"/>
    <col min="15618" max="15627" width="7.77734375" style="34" customWidth="1"/>
    <col min="15628" max="15628" width="3.33203125" style="34" customWidth="1"/>
    <col min="15629" max="15629" width="3.109375" style="34" customWidth="1"/>
    <col min="15630" max="15630" width="2.33203125" style="34" customWidth="1"/>
    <col min="15631" max="15631" width="3.44140625" style="34" customWidth="1"/>
    <col min="15632" max="15872" width="8.109375" style="34"/>
    <col min="15873" max="15873" width="6.44140625" style="34" customWidth="1"/>
    <col min="15874" max="15883" width="7.77734375" style="34" customWidth="1"/>
    <col min="15884" max="15884" width="3.33203125" style="34" customWidth="1"/>
    <col min="15885" max="15885" width="3.109375" style="34" customWidth="1"/>
    <col min="15886" max="15886" width="2.33203125" style="34" customWidth="1"/>
    <col min="15887" max="15887" width="3.44140625" style="34" customWidth="1"/>
    <col min="15888" max="16128" width="8.109375" style="34"/>
    <col min="16129" max="16129" width="6.44140625" style="34" customWidth="1"/>
    <col min="16130" max="16139" width="7.77734375" style="34" customWidth="1"/>
    <col min="16140" max="16140" width="3.33203125" style="34" customWidth="1"/>
    <col min="16141" max="16141" width="3.109375" style="34" customWidth="1"/>
    <col min="16142" max="16142" width="2.33203125" style="34" customWidth="1"/>
    <col min="16143" max="16143" width="3.44140625" style="34" customWidth="1"/>
    <col min="16144" max="16384" width="8.109375" style="34"/>
  </cols>
  <sheetData>
    <row r="1" spans="1:12" ht="16.95" customHeight="1">
      <c r="A1" s="34" t="s">
        <v>202</v>
      </c>
    </row>
    <row r="2" spans="1:12" ht="16.95" customHeight="1"/>
    <row r="3" spans="1:12" ht="16.5" customHeight="1"/>
    <row r="4" spans="1:12" ht="17.25" customHeight="1"/>
    <row r="5" spans="1:12">
      <c r="F5" s="35"/>
    </row>
    <row r="6" spans="1:12" ht="18" customHeight="1"/>
    <row r="7" spans="1:12" ht="18" customHeight="1"/>
    <row r="8" spans="1:12" ht="18" customHeight="1"/>
    <row r="9" spans="1:12" ht="28.5" customHeight="1">
      <c r="A9" s="466" t="s">
        <v>36</v>
      </c>
      <c r="B9" s="466"/>
      <c r="C9" s="466"/>
      <c r="D9" s="466"/>
      <c r="E9" s="466"/>
      <c r="F9" s="466"/>
      <c r="G9" s="466"/>
      <c r="H9" s="466"/>
      <c r="I9" s="466"/>
      <c r="J9" s="466"/>
      <c r="K9" s="466"/>
      <c r="L9" s="466"/>
    </row>
    <row r="10" spans="1:12" ht="23.1" customHeight="1"/>
    <row r="11" spans="1:12" ht="23.1" customHeight="1"/>
    <row r="12" spans="1:12" ht="23.1" customHeight="1"/>
    <row r="13" spans="1:12" s="71" customFormat="1" ht="23.1" customHeight="1">
      <c r="D13" s="72" t="s">
        <v>119</v>
      </c>
      <c r="E13" s="467"/>
      <c r="F13" s="467"/>
      <c r="G13" s="467"/>
      <c r="H13" s="467"/>
      <c r="I13" s="72" t="s">
        <v>120</v>
      </c>
    </row>
    <row r="14" spans="1:12" ht="23.1" customHeight="1"/>
    <row r="15" spans="1:12" ht="23.1" customHeight="1"/>
    <row r="18" spans="2:11" ht="24.9" customHeight="1">
      <c r="B18" s="465" t="s">
        <v>292</v>
      </c>
      <c r="C18" s="465"/>
      <c r="D18" s="465"/>
      <c r="E18" s="465"/>
      <c r="F18" s="465"/>
      <c r="G18" s="465"/>
      <c r="H18" s="465"/>
      <c r="I18" s="465"/>
      <c r="J18" s="465"/>
      <c r="K18" s="465"/>
    </row>
    <row r="19" spans="2:11" ht="24.9" customHeight="1">
      <c r="B19" s="465"/>
      <c r="C19" s="465"/>
      <c r="D19" s="465"/>
      <c r="E19" s="465"/>
      <c r="F19" s="465"/>
      <c r="G19" s="465"/>
      <c r="H19" s="465"/>
      <c r="I19" s="465"/>
      <c r="J19" s="465"/>
      <c r="K19" s="465"/>
    </row>
    <row r="20" spans="2:11" ht="24.9" customHeight="1">
      <c r="B20" s="465"/>
      <c r="C20" s="465"/>
      <c r="D20" s="465"/>
      <c r="E20" s="465"/>
      <c r="F20" s="465"/>
      <c r="G20" s="465"/>
      <c r="H20" s="465"/>
      <c r="I20" s="465"/>
      <c r="J20" s="465"/>
      <c r="K20" s="465"/>
    </row>
    <row r="21" spans="2:11" ht="24.9" customHeight="1"/>
    <row r="22" spans="2:11" ht="20.100000000000001" customHeight="1">
      <c r="B22" s="34" t="s">
        <v>37</v>
      </c>
    </row>
    <row r="23" spans="2:11" ht="20.100000000000001" customHeight="1"/>
    <row r="24" spans="2:11" ht="20.100000000000001" customHeight="1"/>
    <row r="25" spans="2:11" ht="20.100000000000001" customHeight="1">
      <c r="B25" s="34" t="s">
        <v>38</v>
      </c>
    </row>
    <row r="26" spans="2:11" ht="20.100000000000001" customHeight="1"/>
    <row r="27" spans="2:11" ht="20.100000000000001" customHeight="1"/>
    <row r="28" spans="2:11" ht="20.100000000000001" customHeight="1">
      <c r="C28" s="36"/>
      <c r="D28" s="36"/>
      <c r="E28" s="36"/>
      <c r="F28" s="37" t="s">
        <v>87</v>
      </c>
      <c r="G28" s="37"/>
    </row>
    <row r="29" spans="2:11" ht="20.100000000000001" customHeight="1">
      <c r="C29" s="36"/>
      <c r="D29" s="36"/>
      <c r="E29" s="36"/>
      <c r="F29" s="37" t="s">
        <v>164</v>
      </c>
      <c r="G29" s="37"/>
    </row>
    <row r="30" spans="2:11" ht="20.100000000000001" customHeight="1">
      <c r="C30" s="36"/>
      <c r="D30" s="36"/>
      <c r="E30" s="36"/>
      <c r="F30" s="37" t="s">
        <v>86</v>
      </c>
      <c r="G30" s="37"/>
      <c r="H30" s="37"/>
      <c r="I30" s="36"/>
      <c r="J30" s="36"/>
    </row>
    <row r="31" spans="2:11" ht="20.100000000000001" customHeight="1"/>
    <row r="32" spans="2:11" ht="20.100000000000001" customHeight="1"/>
    <row r="33" spans="2:2" ht="20.100000000000001" customHeight="1"/>
    <row r="34" spans="2:2" ht="20.100000000000001" customHeight="1"/>
    <row r="35" spans="2:2" ht="20.100000000000001" customHeight="1"/>
    <row r="36" spans="2:2" ht="20.100000000000001" customHeight="1"/>
    <row r="42" spans="2:2">
      <c r="B42" s="34" t="s">
        <v>39</v>
      </c>
    </row>
    <row r="43" spans="2:2">
      <c r="B43" s="34" t="s">
        <v>40</v>
      </c>
    </row>
  </sheetData>
  <mergeCells count="3">
    <mergeCell ref="B18:K20"/>
    <mergeCell ref="A9:L9"/>
    <mergeCell ref="E13:H13"/>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48"/>
  <sheetViews>
    <sheetView view="pageBreakPreview" zoomScale="90" zoomScaleNormal="100" zoomScaleSheetLayoutView="90" workbookViewId="0">
      <selection activeCell="S16" sqref="S16"/>
    </sheetView>
  </sheetViews>
  <sheetFormatPr defaultColWidth="8.109375" defaultRowHeight="13.2"/>
  <cols>
    <col min="1" max="12" width="7.6640625" style="34" customWidth="1"/>
    <col min="13" max="13" width="9.6640625" style="34" customWidth="1"/>
    <col min="14" max="14" width="2.33203125" style="34" customWidth="1"/>
    <col min="15" max="15" width="3.44140625" style="34" customWidth="1"/>
    <col min="16" max="256" width="8.109375" style="34"/>
    <col min="257" max="257" width="6.44140625" style="34" customWidth="1"/>
    <col min="258" max="267" width="7.77734375" style="34" customWidth="1"/>
    <col min="268" max="268" width="3.33203125" style="34" customWidth="1"/>
    <col min="269" max="269" width="3.109375" style="34" customWidth="1"/>
    <col min="270" max="270" width="2.33203125" style="34" customWidth="1"/>
    <col min="271" max="271" width="3.44140625" style="34" customWidth="1"/>
    <col min="272" max="512" width="8.109375" style="34"/>
    <col min="513" max="513" width="6.44140625" style="34" customWidth="1"/>
    <col min="514" max="523" width="7.77734375" style="34" customWidth="1"/>
    <col min="524" max="524" width="3.33203125" style="34" customWidth="1"/>
    <col min="525" max="525" width="3.109375" style="34" customWidth="1"/>
    <col min="526" max="526" width="2.33203125" style="34" customWidth="1"/>
    <col min="527" max="527" width="3.44140625" style="34" customWidth="1"/>
    <col min="528" max="768" width="8.109375" style="34"/>
    <col min="769" max="769" width="6.44140625" style="34" customWidth="1"/>
    <col min="770" max="779" width="7.77734375" style="34" customWidth="1"/>
    <col min="780" max="780" width="3.33203125" style="34" customWidth="1"/>
    <col min="781" max="781" width="3.109375" style="34" customWidth="1"/>
    <col min="782" max="782" width="2.33203125" style="34" customWidth="1"/>
    <col min="783" max="783" width="3.44140625" style="34" customWidth="1"/>
    <col min="784" max="1024" width="8.109375" style="34"/>
    <col min="1025" max="1025" width="6.44140625" style="34" customWidth="1"/>
    <col min="1026" max="1035" width="7.77734375" style="34" customWidth="1"/>
    <col min="1036" max="1036" width="3.33203125" style="34" customWidth="1"/>
    <col min="1037" max="1037" width="3.109375" style="34" customWidth="1"/>
    <col min="1038" max="1038" width="2.33203125" style="34" customWidth="1"/>
    <col min="1039" max="1039" width="3.44140625" style="34" customWidth="1"/>
    <col min="1040" max="1280" width="8.109375" style="34"/>
    <col min="1281" max="1281" width="6.44140625" style="34" customWidth="1"/>
    <col min="1282" max="1291" width="7.77734375" style="34" customWidth="1"/>
    <col min="1292" max="1292" width="3.33203125" style="34" customWidth="1"/>
    <col min="1293" max="1293" width="3.109375" style="34" customWidth="1"/>
    <col min="1294" max="1294" width="2.33203125" style="34" customWidth="1"/>
    <col min="1295" max="1295" width="3.44140625" style="34" customWidth="1"/>
    <col min="1296" max="1536" width="8.109375" style="34"/>
    <col min="1537" max="1537" width="6.44140625" style="34" customWidth="1"/>
    <col min="1538" max="1547" width="7.77734375" style="34" customWidth="1"/>
    <col min="1548" max="1548" width="3.33203125" style="34" customWidth="1"/>
    <col min="1549" max="1549" width="3.109375" style="34" customWidth="1"/>
    <col min="1550" max="1550" width="2.33203125" style="34" customWidth="1"/>
    <col min="1551" max="1551" width="3.44140625" style="34" customWidth="1"/>
    <col min="1552" max="1792" width="8.109375" style="34"/>
    <col min="1793" max="1793" width="6.44140625" style="34" customWidth="1"/>
    <col min="1794" max="1803" width="7.77734375" style="34" customWidth="1"/>
    <col min="1804" max="1804" width="3.33203125" style="34" customWidth="1"/>
    <col min="1805" max="1805" width="3.109375" style="34" customWidth="1"/>
    <col min="1806" max="1806" width="2.33203125" style="34" customWidth="1"/>
    <col min="1807" max="1807" width="3.44140625" style="34" customWidth="1"/>
    <col min="1808" max="2048" width="8.109375" style="34"/>
    <col min="2049" max="2049" width="6.44140625" style="34" customWidth="1"/>
    <col min="2050" max="2059" width="7.77734375" style="34" customWidth="1"/>
    <col min="2060" max="2060" width="3.33203125" style="34" customWidth="1"/>
    <col min="2061" max="2061" width="3.109375" style="34" customWidth="1"/>
    <col min="2062" max="2062" width="2.33203125" style="34" customWidth="1"/>
    <col min="2063" max="2063" width="3.44140625" style="34" customWidth="1"/>
    <col min="2064" max="2304" width="8.109375" style="34"/>
    <col min="2305" max="2305" width="6.44140625" style="34" customWidth="1"/>
    <col min="2306" max="2315" width="7.77734375" style="34" customWidth="1"/>
    <col min="2316" max="2316" width="3.33203125" style="34" customWidth="1"/>
    <col min="2317" max="2317" width="3.109375" style="34" customWidth="1"/>
    <col min="2318" max="2318" width="2.33203125" style="34" customWidth="1"/>
    <col min="2319" max="2319" width="3.44140625" style="34" customWidth="1"/>
    <col min="2320" max="2560" width="8.109375" style="34"/>
    <col min="2561" max="2561" width="6.44140625" style="34" customWidth="1"/>
    <col min="2562" max="2571" width="7.77734375" style="34" customWidth="1"/>
    <col min="2572" max="2572" width="3.33203125" style="34" customWidth="1"/>
    <col min="2573" max="2573" width="3.109375" style="34" customWidth="1"/>
    <col min="2574" max="2574" width="2.33203125" style="34" customWidth="1"/>
    <col min="2575" max="2575" width="3.44140625" style="34" customWidth="1"/>
    <col min="2576" max="2816" width="8.109375" style="34"/>
    <col min="2817" max="2817" width="6.44140625" style="34" customWidth="1"/>
    <col min="2818" max="2827" width="7.77734375" style="34" customWidth="1"/>
    <col min="2828" max="2828" width="3.33203125" style="34" customWidth="1"/>
    <col min="2829" max="2829" width="3.109375" style="34" customWidth="1"/>
    <col min="2830" max="2830" width="2.33203125" style="34" customWidth="1"/>
    <col min="2831" max="2831" width="3.44140625" style="34" customWidth="1"/>
    <col min="2832" max="3072" width="8.109375" style="34"/>
    <col min="3073" max="3073" width="6.44140625" style="34" customWidth="1"/>
    <col min="3074" max="3083" width="7.77734375" style="34" customWidth="1"/>
    <col min="3084" max="3084" width="3.33203125" style="34" customWidth="1"/>
    <col min="3085" max="3085" width="3.109375" style="34" customWidth="1"/>
    <col min="3086" max="3086" width="2.33203125" style="34" customWidth="1"/>
    <col min="3087" max="3087" width="3.44140625" style="34" customWidth="1"/>
    <col min="3088" max="3328" width="8.109375" style="34"/>
    <col min="3329" max="3329" width="6.44140625" style="34" customWidth="1"/>
    <col min="3330" max="3339" width="7.77734375" style="34" customWidth="1"/>
    <col min="3340" max="3340" width="3.33203125" style="34" customWidth="1"/>
    <col min="3341" max="3341" width="3.109375" style="34" customWidth="1"/>
    <col min="3342" max="3342" width="2.33203125" style="34" customWidth="1"/>
    <col min="3343" max="3343" width="3.44140625" style="34" customWidth="1"/>
    <col min="3344" max="3584" width="8.109375" style="34"/>
    <col min="3585" max="3585" width="6.44140625" style="34" customWidth="1"/>
    <col min="3586" max="3595" width="7.77734375" style="34" customWidth="1"/>
    <col min="3596" max="3596" width="3.33203125" style="34" customWidth="1"/>
    <col min="3597" max="3597" width="3.109375" style="34" customWidth="1"/>
    <col min="3598" max="3598" width="2.33203125" style="34" customWidth="1"/>
    <col min="3599" max="3599" width="3.44140625" style="34" customWidth="1"/>
    <col min="3600" max="3840" width="8.109375" style="34"/>
    <col min="3841" max="3841" width="6.44140625" style="34" customWidth="1"/>
    <col min="3842" max="3851" width="7.77734375" style="34" customWidth="1"/>
    <col min="3852" max="3852" width="3.33203125" style="34" customWidth="1"/>
    <col min="3853" max="3853" width="3.109375" style="34" customWidth="1"/>
    <col min="3854" max="3854" width="2.33203125" style="34" customWidth="1"/>
    <col min="3855" max="3855" width="3.44140625" style="34" customWidth="1"/>
    <col min="3856" max="4096" width="8.109375" style="34"/>
    <col min="4097" max="4097" width="6.44140625" style="34" customWidth="1"/>
    <col min="4098" max="4107" width="7.77734375" style="34" customWidth="1"/>
    <col min="4108" max="4108" width="3.33203125" style="34" customWidth="1"/>
    <col min="4109" max="4109" width="3.109375" style="34" customWidth="1"/>
    <col min="4110" max="4110" width="2.33203125" style="34" customWidth="1"/>
    <col min="4111" max="4111" width="3.44140625" style="34" customWidth="1"/>
    <col min="4112" max="4352" width="8.109375" style="34"/>
    <col min="4353" max="4353" width="6.44140625" style="34" customWidth="1"/>
    <col min="4354" max="4363" width="7.77734375" style="34" customWidth="1"/>
    <col min="4364" max="4364" width="3.33203125" style="34" customWidth="1"/>
    <col min="4365" max="4365" width="3.109375" style="34" customWidth="1"/>
    <col min="4366" max="4366" width="2.33203125" style="34" customWidth="1"/>
    <col min="4367" max="4367" width="3.44140625" style="34" customWidth="1"/>
    <col min="4368" max="4608" width="8.109375" style="34"/>
    <col min="4609" max="4609" width="6.44140625" style="34" customWidth="1"/>
    <col min="4610" max="4619" width="7.77734375" style="34" customWidth="1"/>
    <col min="4620" max="4620" width="3.33203125" style="34" customWidth="1"/>
    <col min="4621" max="4621" width="3.109375" style="34" customWidth="1"/>
    <col min="4622" max="4622" width="2.33203125" style="34" customWidth="1"/>
    <col min="4623" max="4623" width="3.44140625" style="34" customWidth="1"/>
    <col min="4624" max="4864" width="8.109375" style="34"/>
    <col min="4865" max="4865" width="6.44140625" style="34" customWidth="1"/>
    <col min="4866" max="4875" width="7.77734375" style="34" customWidth="1"/>
    <col min="4876" max="4876" width="3.33203125" style="34" customWidth="1"/>
    <col min="4877" max="4877" width="3.109375" style="34" customWidth="1"/>
    <col min="4878" max="4878" width="2.33203125" style="34" customWidth="1"/>
    <col min="4879" max="4879" width="3.44140625" style="34" customWidth="1"/>
    <col min="4880" max="5120" width="8.109375" style="34"/>
    <col min="5121" max="5121" width="6.44140625" style="34" customWidth="1"/>
    <col min="5122" max="5131" width="7.77734375" style="34" customWidth="1"/>
    <col min="5132" max="5132" width="3.33203125" style="34" customWidth="1"/>
    <col min="5133" max="5133" width="3.109375" style="34" customWidth="1"/>
    <col min="5134" max="5134" width="2.33203125" style="34" customWidth="1"/>
    <col min="5135" max="5135" width="3.44140625" style="34" customWidth="1"/>
    <col min="5136" max="5376" width="8.109375" style="34"/>
    <col min="5377" max="5377" width="6.44140625" style="34" customWidth="1"/>
    <col min="5378" max="5387" width="7.77734375" style="34" customWidth="1"/>
    <col min="5388" max="5388" width="3.33203125" style="34" customWidth="1"/>
    <col min="5389" max="5389" width="3.109375" style="34" customWidth="1"/>
    <col min="5390" max="5390" width="2.33203125" style="34" customWidth="1"/>
    <col min="5391" max="5391" width="3.44140625" style="34" customWidth="1"/>
    <col min="5392" max="5632" width="8.109375" style="34"/>
    <col min="5633" max="5633" width="6.44140625" style="34" customWidth="1"/>
    <col min="5634" max="5643" width="7.77734375" style="34" customWidth="1"/>
    <col min="5644" max="5644" width="3.33203125" style="34" customWidth="1"/>
    <col min="5645" max="5645" width="3.109375" style="34" customWidth="1"/>
    <col min="5646" max="5646" width="2.33203125" style="34" customWidth="1"/>
    <col min="5647" max="5647" width="3.44140625" style="34" customWidth="1"/>
    <col min="5648" max="5888" width="8.109375" style="34"/>
    <col min="5889" max="5889" width="6.44140625" style="34" customWidth="1"/>
    <col min="5890" max="5899" width="7.77734375" style="34" customWidth="1"/>
    <col min="5900" max="5900" width="3.33203125" style="34" customWidth="1"/>
    <col min="5901" max="5901" width="3.109375" style="34" customWidth="1"/>
    <col min="5902" max="5902" width="2.33203125" style="34" customWidth="1"/>
    <col min="5903" max="5903" width="3.44140625" style="34" customWidth="1"/>
    <col min="5904" max="6144" width="8.109375" style="34"/>
    <col min="6145" max="6145" width="6.44140625" style="34" customWidth="1"/>
    <col min="6146" max="6155" width="7.77734375" style="34" customWidth="1"/>
    <col min="6156" max="6156" width="3.33203125" style="34" customWidth="1"/>
    <col min="6157" max="6157" width="3.109375" style="34" customWidth="1"/>
    <col min="6158" max="6158" width="2.33203125" style="34" customWidth="1"/>
    <col min="6159" max="6159" width="3.44140625" style="34" customWidth="1"/>
    <col min="6160" max="6400" width="8.109375" style="34"/>
    <col min="6401" max="6401" width="6.44140625" style="34" customWidth="1"/>
    <col min="6402" max="6411" width="7.77734375" style="34" customWidth="1"/>
    <col min="6412" max="6412" width="3.33203125" style="34" customWidth="1"/>
    <col min="6413" max="6413" width="3.109375" style="34" customWidth="1"/>
    <col min="6414" max="6414" width="2.33203125" style="34" customWidth="1"/>
    <col min="6415" max="6415" width="3.44140625" style="34" customWidth="1"/>
    <col min="6416" max="6656" width="8.109375" style="34"/>
    <col min="6657" max="6657" width="6.44140625" style="34" customWidth="1"/>
    <col min="6658" max="6667" width="7.77734375" style="34" customWidth="1"/>
    <col min="6668" max="6668" width="3.33203125" style="34" customWidth="1"/>
    <col min="6669" max="6669" width="3.109375" style="34" customWidth="1"/>
    <col min="6670" max="6670" width="2.33203125" style="34" customWidth="1"/>
    <col min="6671" max="6671" width="3.44140625" style="34" customWidth="1"/>
    <col min="6672" max="6912" width="8.109375" style="34"/>
    <col min="6913" max="6913" width="6.44140625" style="34" customWidth="1"/>
    <col min="6914" max="6923" width="7.77734375" style="34" customWidth="1"/>
    <col min="6924" max="6924" width="3.33203125" style="34" customWidth="1"/>
    <col min="6925" max="6925" width="3.109375" style="34" customWidth="1"/>
    <col min="6926" max="6926" width="2.33203125" style="34" customWidth="1"/>
    <col min="6927" max="6927" width="3.44140625" style="34" customWidth="1"/>
    <col min="6928" max="7168" width="8.109375" style="34"/>
    <col min="7169" max="7169" width="6.44140625" style="34" customWidth="1"/>
    <col min="7170" max="7179" width="7.77734375" style="34" customWidth="1"/>
    <col min="7180" max="7180" width="3.33203125" style="34" customWidth="1"/>
    <col min="7181" max="7181" width="3.109375" style="34" customWidth="1"/>
    <col min="7182" max="7182" width="2.33203125" style="34" customWidth="1"/>
    <col min="7183" max="7183" width="3.44140625" style="34" customWidth="1"/>
    <col min="7184" max="7424" width="8.109375" style="34"/>
    <col min="7425" max="7425" width="6.44140625" style="34" customWidth="1"/>
    <col min="7426" max="7435" width="7.77734375" style="34" customWidth="1"/>
    <col min="7436" max="7436" width="3.33203125" style="34" customWidth="1"/>
    <col min="7437" max="7437" width="3.109375" style="34" customWidth="1"/>
    <col min="7438" max="7438" width="2.33203125" style="34" customWidth="1"/>
    <col min="7439" max="7439" width="3.44140625" style="34" customWidth="1"/>
    <col min="7440" max="7680" width="8.109375" style="34"/>
    <col min="7681" max="7681" width="6.44140625" style="34" customWidth="1"/>
    <col min="7682" max="7691" width="7.77734375" style="34" customWidth="1"/>
    <col min="7692" max="7692" width="3.33203125" style="34" customWidth="1"/>
    <col min="7693" max="7693" width="3.109375" style="34" customWidth="1"/>
    <col min="7694" max="7694" width="2.33203125" style="34" customWidth="1"/>
    <col min="7695" max="7695" width="3.44140625" style="34" customWidth="1"/>
    <col min="7696" max="7936" width="8.109375" style="34"/>
    <col min="7937" max="7937" width="6.44140625" style="34" customWidth="1"/>
    <col min="7938" max="7947" width="7.77734375" style="34" customWidth="1"/>
    <col min="7948" max="7948" width="3.33203125" style="34" customWidth="1"/>
    <col min="7949" max="7949" width="3.109375" style="34" customWidth="1"/>
    <col min="7950" max="7950" width="2.33203125" style="34" customWidth="1"/>
    <col min="7951" max="7951" width="3.44140625" style="34" customWidth="1"/>
    <col min="7952" max="8192" width="8.109375" style="34"/>
    <col min="8193" max="8193" width="6.44140625" style="34" customWidth="1"/>
    <col min="8194" max="8203" width="7.77734375" style="34" customWidth="1"/>
    <col min="8204" max="8204" width="3.33203125" style="34" customWidth="1"/>
    <col min="8205" max="8205" width="3.109375" style="34" customWidth="1"/>
    <col min="8206" max="8206" width="2.33203125" style="34" customWidth="1"/>
    <col min="8207" max="8207" width="3.44140625" style="34" customWidth="1"/>
    <col min="8208" max="8448" width="8.109375" style="34"/>
    <col min="8449" max="8449" width="6.44140625" style="34" customWidth="1"/>
    <col min="8450" max="8459" width="7.77734375" style="34" customWidth="1"/>
    <col min="8460" max="8460" width="3.33203125" style="34" customWidth="1"/>
    <col min="8461" max="8461" width="3.109375" style="34" customWidth="1"/>
    <col min="8462" max="8462" width="2.33203125" style="34" customWidth="1"/>
    <col min="8463" max="8463" width="3.44140625" style="34" customWidth="1"/>
    <col min="8464" max="8704" width="8.109375" style="34"/>
    <col min="8705" max="8705" width="6.44140625" style="34" customWidth="1"/>
    <col min="8706" max="8715" width="7.77734375" style="34" customWidth="1"/>
    <col min="8716" max="8716" width="3.33203125" style="34" customWidth="1"/>
    <col min="8717" max="8717" width="3.109375" style="34" customWidth="1"/>
    <col min="8718" max="8718" width="2.33203125" style="34" customWidth="1"/>
    <col min="8719" max="8719" width="3.44140625" style="34" customWidth="1"/>
    <col min="8720" max="8960" width="8.109375" style="34"/>
    <col min="8961" max="8961" width="6.44140625" style="34" customWidth="1"/>
    <col min="8962" max="8971" width="7.77734375" style="34" customWidth="1"/>
    <col min="8972" max="8972" width="3.33203125" style="34" customWidth="1"/>
    <col min="8973" max="8973" width="3.109375" style="34" customWidth="1"/>
    <col min="8974" max="8974" width="2.33203125" style="34" customWidth="1"/>
    <col min="8975" max="8975" width="3.44140625" style="34" customWidth="1"/>
    <col min="8976" max="9216" width="8.109375" style="34"/>
    <col min="9217" max="9217" width="6.44140625" style="34" customWidth="1"/>
    <col min="9218" max="9227" width="7.77734375" style="34" customWidth="1"/>
    <col min="9228" max="9228" width="3.33203125" style="34" customWidth="1"/>
    <col min="9229" max="9229" width="3.109375" style="34" customWidth="1"/>
    <col min="9230" max="9230" width="2.33203125" style="34" customWidth="1"/>
    <col min="9231" max="9231" width="3.44140625" style="34" customWidth="1"/>
    <col min="9232" max="9472" width="8.109375" style="34"/>
    <col min="9473" max="9473" width="6.44140625" style="34" customWidth="1"/>
    <col min="9474" max="9483" width="7.77734375" style="34" customWidth="1"/>
    <col min="9484" max="9484" width="3.33203125" style="34" customWidth="1"/>
    <col min="9485" max="9485" width="3.109375" style="34" customWidth="1"/>
    <col min="9486" max="9486" width="2.33203125" style="34" customWidth="1"/>
    <col min="9487" max="9487" width="3.44140625" style="34" customWidth="1"/>
    <col min="9488" max="9728" width="8.109375" style="34"/>
    <col min="9729" max="9729" width="6.44140625" style="34" customWidth="1"/>
    <col min="9730" max="9739" width="7.77734375" style="34" customWidth="1"/>
    <col min="9740" max="9740" width="3.33203125" style="34" customWidth="1"/>
    <col min="9741" max="9741" width="3.109375" style="34" customWidth="1"/>
    <col min="9742" max="9742" width="2.33203125" style="34" customWidth="1"/>
    <col min="9743" max="9743" width="3.44140625" style="34" customWidth="1"/>
    <col min="9744" max="9984" width="8.109375" style="34"/>
    <col min="9985" max="9985" width="6.44140625" style="34" customWidth="1"/>
    <col min="9986" max="9995" width="7.77734375" style="34" customWidth="1"/>
    <col min="9996" max="9996" width="3.33203125" style="34" customWidth="1"/>
    <col min="9997" max="9997" width="3.109375" style="34" customWidth="1"/>
    <col min="9998" max="9998" width="2.33203125" style="34" customWidth="1"/>
    <col min="9999" max="9999" width="3.44140625" style="34" customWidth="1"/>
    <col min="10000" max="10240" width="8.109375" style="34"/>
    <col min="10241" max="10241" width="6.44140625" style="34" customWidth="1"/>
    <col min="10242" max="10251" width="7.77734375" style="34" customWidth="1"/>
    <col min="10252" max="10252" width="3.33203125" style="34" customWidth="1"/>
    <col min="10253" max="10253" width="3.109375" style="34" customWidth="1"/>
    <col min="10254" max="10254" width="2.33203125" style="34" customWidth="1"/>
    <col min="10255" max="10255" width="3.44140625" style="34" customWidth="1"/>
    <col min="10256" max="10496" width="8.109375" style="34"/>
    <col min="10497" max="10497" width="6.44140625" style="34" customWidth="1"/>
    <col min="10498" max="10507" width="7.77734375" style="34" customWidth="1"/>
    <col min="10508" max="10508" width="3.33203125" style="34" customWidth="1"/>
    <col min="10509" max="10509" width="3.109375" style="34" customWidth="1"/>
    <col min="10510" max="10510" width="2.33203125" style="34" customWidth="1"/>
    <col min="10511" max="10511" width="3.44140625" style="34" customWidth="1"/>
    <col min="10512" max="10752" width="8.109375" style="34"/>
    <col min="10753" max="10753" width="6.44140625" style="34" customWidth="1"/>
    <col min="10754" max="10763" width="7.77734375" style="34" customWidth="1"/>
    <col min="10764" max="10764" width="3.33203125" style="34" customWidth="1"/>
    <col min="10765" max="10765" width="3.109375" style="34" customWidth="1"/>
    <col min="10766" max="10766" width="2.33203125" style="34" customWidth="1"/>
    <col min="10767" max="10767" width="3.44140625" style="34" customWidth="1"/>
    <col min="10768" max="11008" width="8.109375" style="34"/>
    <col min="11009" max="11009" width="6.44140625" style="34" customWidth="1"/>
    <col min="11010" max="11019" width="7.77734375" style="34" customWidth="1"/>
    <col min="11020" max="11020" width="3.33203125" style="34" customWidth="1"/>
    <col min="11021" max="11021" width="3.109375" style="34" customWidth="1"/>
    <col min="11022" max="11022" width="2.33203125" style="34" customWidth="1"/>
    <col min="11023" max="11023" width="3.44140625" style="34" customWidth="1"/>
    <col min="11024" max="11264" width="8.109375" style="34"/>
    <col min="11265" max="11265" width="6.44140625" style="34" customWidth="1"/>
    <col min="11266" max="11275" width="7.77734375" style="34" customWidth="1"/>
    <col min="11276" max="11276" width="3.33203125" style="34" customWidth="1"/>
    <col min="11277" max="11277" width="3.109375" style="34" customWidth="1"/>
    <col min="11278" max="11278" width="2.33203125" style="34" customWidth="1"/>
    <col min="11279" max="11279" width="3.44140625" style="34" customWidth="1"/>
    <col min="11280" max="11520" width="8.109375" style="34"/>
    <col min="11521" max="11521" width="6.44140625" style="34" customWidth="1"/>
    <col min="11522" max="11531" width="7.77734375" style="34" customWidth="1"/>
    <col min="11532" max="11532" width="3.33203125" style="34" customWidth="1"/>
    <col min="11533" max="11533" width="3.109375" style="34" customWidth="1"/>
    <col min="11534" max="11534" width="2.33203125" style="34" customWidth="1"/>
    <col min="11535" max="11535" width="3.44140625" style="34" customWidth="1"/>
    <col min="11536" max="11776" width="8.109375" style="34"/>
    <col min="11777" max="11777" width="6.44140625" style="34" customWidth="1"/>
    <col min="11778" max="11787" width="7.77734375" style="34" customWidth="1"/>
    <col min="11788" max="11788" width="3.33203125" style="34" customWidth="1"/>
    <col min="11789" max="11789" width="3.109375" style="34" customWidth="1"/>
    <col min="11790" max="11790" width="2.33203125" style="34" customWidth="1"/>
    <col min="11791" max="11791" width="3.44140625" style="34" customWidth="1"/>
    <col min="11792" max="12032" width="8.109375" style="34"/>
    <col min="12033" max="12033" width="6.44140625" style="34" customWidth="1"/>
    <col min="12034" max="12043" width="7.77734375" style="34" customWidth="1"/>
    <col min="12044" max="12044" width="3.33203125" style="34" customWidth="1"/>
    <col min="12045" max="12045" width="3.109375" style="34" customWidth="1"/>
    <col min="12046" max="12046" width="2.33203125" style="34" customWidth="1"/>
    <col min="12047" max="12047" width="3.44140625" style="34" customWidth="1"/>
    <col min="12048" max="12288" width="8.109375" style="34"/>
    <col min="12289" max="12289" width="6.44140625" style="34" customWidth="1"/>
    <col min="12290" max="12299" width="7.77734375" style="34" customWidth="1"/>
    <col min="12300" max="12300" width="3.33203125" style="34" customWidth="1"/>
    <col min="12301" max="12301" width="3.109375" style="34" customWidth="1"/>
    <col min="12302" max="12302" width="2.33203125" style="34" customWidth="1"/>
    <col min="12303" max="12303" width="3.44140625" style="34" customWidth="1"/>
    <col min="12304" max="12544" width="8.109375" style="34"/>
    <col min="12545" max="12545" width="6.44140625" style="34" customWidth="1"/>
    <col min="12546" max="12555" width="7.77734375" style="34" customWidth="1"/>
    <col min="12556" max="12556" width="3.33203125" style="34" customWidth="1"/>
    <col min="12557" max="12557" width="3.109375" style="34" customWidth="1"/>
    <col min="12558" max="12558" width="2.33203125" style="34" customWidth="1"/>
    <col min="12559" max="12559" width="3.44140625" style="34" customWidth="1"/>
    <col min="12560" max="12800" width="8.109375" style="34"/>
    <col min="12801" max="12801" width="6.44140625" style="34" customWidth="1"/>
    <col min="12802" max="12811" width="7.77734375" style="34" customWidth="1"/>
    <col min="12812" max="12812" width="3.33203125" style="34" customWidth="1"/>
    <col min="12813" max="12813" width="3.109375" style="34" customWidth="1"/>
    <col min="12814" max="12814" width="2.33203125" style="34" customWidth="1"/>
    <col min="12815" max="12815" width="3.44140625" style="34" customWidth="1"/>
    <col min="12816" max="13056" width="8.109375" style="34"/>
    <col min="13057" max="13057" width="6.44140625" style="34" customWidth="1"/>
    <col min="13058" max="13067" width="7.77734375" style="34" customWidth="1"/>
    <col min="13068" max="13068" width="3.33203125" style="34" customWidth="1"/>
    <col min="13069" max="13069" width="3.109375" style="34" customWidth="1"/>
    <col min="13070" max="13070" width="2.33203125" style="34" customWidth="1"/>
    <col min="13071" max="13071" width="3.44140625" style="34" customWidth="1"/>
    <col min="13072" max="13312" width="8.109375" style="34"/>
    <col min="13313" max="13313" width="6.44140625" style="34" customWidth="1"/>
    <col min="13314" max="13323" width="7.77734375" style="34" customWidth="1"/>
    <col min="13324" max="13324" width="3.33203125" style="34" customWidth="1"/>
    <col min="13325" max="13325" width="3.109375" style="34" customWidth="1"/>
    <col min="13326" max="13326" width="2.33203125" style="34" customWidth="1"/>
    <col min="13327" max="13327" width="3.44140625" style="34" customWidth="1"/>
    <col min="13328" max="13568" width="8.109375" style="34"/>
    <col min="13569" max="13569" width="6.44140625" style="34" customWidth="1"/>
    <col min="13570" max="13579" width="7.77734375" style="34" customWidth="1"/>
    <col min="13580" max="13580" width="3.33203125" style="34" customWidth="1"/>
    <col min="13581" max="13581" width="3.109375" style="34" customWidth="1"/>
    <col min="13582" max="13582" width="2.33203125" style="34" customWidth="1"/>
    <col min="13583" max="13583" width="3.44140625" style="34" customWidth="1"/>
    <col min="13584" max="13824" width="8.109375" style="34"/>
    <col min="13825" max="13825" width="6.44140625" style="34" customWidth="1"/>
    <col min="13826" max="13835" width="7.77734375" style="34" customWidth="1"/>
    <col min="13836" max="13836" width="3.33203125" style="34" customWidth="1"/>
    <col min="13837" max="13837" width="3.109375" style="34" customWidth="1"/>
    <col min="13838" max="13838" width="2.33203125" style="34" customWidth="1"/>
    <col min="13839" max="13839" width="3.44140625" style="34" customWidth="1"/>
    <col min="13840" max="14080" width="8.109375" style="34"/>
    <col min="14081" max="14081" width="6.44140625" style="34" customWidth="1"/>
    <col min="14082" max="14091" width="7.77734375" style="34" customWidth="1"/>
    <col min="14092" max="14092" width="3.33203125" style="34" customWidth="1"/>
    <col min="14093" max="14093" width="3.109375" style="34" customWidth="1"/>
    <col min="14094" max="14094" width="2.33203125" style="34" customWidth="1"/>
    <col min="14095" max="14095" width="3.44140625" style="34" customWidth="1"/>
    <col min="14096" max="14336" width="8.109375" style="34"/>
    <col min="14337" max="14337" width="6.44140625" style="34" customWidth="1"/>
    <col min="14338" max="14347" width="7.77734375" style="34" customWidth="1"/>
    <col min="14348" max="14348" width="3.33203125" style="34" customWidth="1"/>
    <col min="14349" max="14349" width="3.109375" style="34" customWidth="1"/>
    <col min="14350" max="14350" width="2.33203125" style="34" customWidth="1"/>
    <col min="14351" max="14351" width="3.44140625" style="34" customWidth="1"/>
    <col min="14352" max="14592" width="8.109375" style="34"/>
    <col min="14593" max="14593" width="6.44140625" style="34" customWidth="1"/>
    <col min="14594" max="14603" width="7.77734375" style="34" customWidth="1"/>
    <col min="14604" max="14604" width="3.33203125" style="34" customWidth="1"/>
    <col min="14605" max="14605" width="3.109375" style="34" customWidth="1"/>
    <col min="14606" max="14606" width="2.33203125" style="34" customWidth="1"/>
    <col min="14607" max="14607" width="3.44140625" style="34" customWidth="1"/>
    <col min="14608" max="14848" width="8.109375" style="34"/>
    <col min="14849" max="14849" width="6.44140625" style="34" customWidth="1"/>
    <col min="14850" max="14859" width="7.77734375" style="34" customWidth="1"/>
    <col min="14860" max="14860" width="3.33203125" style="34" customWidth="1"/>
    <col min="14861" max="14861" width="3.109375" style="34" customWidth="1"/>
    <col min="14862" max="14862" width="2.33203125" style="34" customWidth="1"/>
    <col min="14863" max="14863" width="3.44140625" style="34" customWidth="1"/>
    <col min="14864" max="15104" width="8.109375" style="34"/>
    <col min="15105" max="15105" width="6.44140625" style="34" customWidth="1"/>
    <col min="15106" max="15115" width="7.77734375" style="34" customWidth="1"/>
    <col min="15116" max="15116" width="3.33203125" style="34" customWidth="1"/>
    <col min="15117" max="15117" width="3.109375" style="34" customWidth="1"/>
    <col min="15118" max="15118" width="2.33203125" style="34" customWidth="1"/>
    <col min="15119" max="15119" width="3.44140625" style="34" customWidth="1"/>
    <col min="15120" max="15360" width="8.109375" style="34"/>
    <col min="15361" max="15361" width="6.44140625" style="34" customWidth="1"/>
    <col min="15362" max="15371" width="7.77734375" style="34" customWidth="1"/>
    <col min="15372" max="15372" width="3.33203125" style="34" customWidth="1"/>
    <col min="15373" max="15373" width="3.109375" style="34" customWidth="1"/>
    <col min="15374" max="15374" width="2.33203125" style="34" customWidth="1"/>
    <col min="15375" max="15375" width="3.44140625" style="34" customWidth="1"/>
    <col min="15376" max="15616" width="8.109375" style="34"/>
    <col min="15617" max="15617" width="6.44140625" style="34" customWidth="1"/>
    <col min="15618" max="15627" width="7.77734375" style="34" customWidth="1"/>
    <col min="15628" max="15628" width="3.33203125" style="34" customWidth="1"/>
    <col min="15629" max="15629" width="3.109375" style="34" customWidth="1"/>
    <col min="15630" max="15630" width="2.33203125" style="34" customWidth="1"/>
    <col min="15631" max="15631" width="3.44140625" style="34" customWidth="1"/>
    <col min="15632" max="15872" width="8.109375" style="34"/>
    <col min="15873" max="15873" width="6.44140625" style="34" customWidth="1"/>
    <col min="15874" max="15883" width="7.77734375" style="34" customWidth="1"/>
    <col min="15884" max="15884" width="3.33203125" style="34" customWidth="1"/>
    <col min="15885" max="15885" width="3.109375" style="34" customWidth="1"/>
    <col min="15886" max="15886" width="2.33203125" style="34" customWidth="1"/>
    <col min="15887" max="15887" width="3.44140625" style="34" customWidth="1"/>
    <col min="15888" max="16128" width="8.109375" style="34"/>
    <col min="16129" max="16129" width="6.44140625" style="34" customWidth="1"/>
    <col min="16130" max="16139" width="7.77734375" style="34" customWidth="1"/>
    <col min="16140" max="16140" width="3.33203125" style="34" customWidth="1"/>
    <col min="16141" max="16141" width="3.109375" style="34" customWidth="1"/>
    <col min="16142" max="16142" width="2.33203125" style="34" customWidth="1"/>
    <col min="16143" max="16143" width="3.44140625" style="34" customWidth="1"/>
    <col min="16144" max="16384" width="8.109375" style="34"/>
  </cols>
  <sheetData>
    <row r="1" spans="1:26" ht="16.95" customHeight="1">
      <c r="A1" s="34" t="s">
        <v>203</v>
      </c>
    </row>
    <row r="2" spans="1:26" ht="20.100000000000001" customHeight="1"/>
    <row r="3" spans="1:26" ht="20.100000000000001" customHeight="1"/>
    <row r="4" spans="1:26" ht="20.100000000000001" customHeight="1"/>
    <row r="5" spans="1:26" ht="20.100000000000001" customHeight="1"/>
    <row r="6" spans="1:26" s="1" customFormat="1" ht="20.100000000000001" customHeight="1">
      <c r="A6" s="1" t="s">
        <v>204</v>
      </c>
    </row>
    <row r="7" spans="1:26" s="1" customFormat="1" ht="20.100000000000001" customHeight="1"/>
    <row r="8" spans="1:26" s="1" customFormat="1" ht="20.100000000000001" customHeight="1">
      <c r="F8" s="1" t="s">
        <v>0</v>
      </c>
      <c r="S8" s="2"/>
      <c r="T8" s="2"/>
      <c r="U8" s="2"/>
      <c r="V8" s="2"/>
      <c r="W8" s="2"/>
      <c r="X8" s="2"/>
      <c r="Y8" s="2"/>
      <c r="Z8" s="2"/>
    </row>
    <row r="9" spans="1:26" s="1" customFormat="1" ht="20.100000000000001" customHeight="1">
      <c r="F9" s="1" t="s">
        <v>1</v>
      </c>
      <c r="S9" s="3"/>
      <c r="T9" s="3"/>
      <c r="U9" s="3"/>
      <c r="V9" s="3"/>
      <c r="W9" s="3"/>
      <c r="X9" s="3"/>
      <c r="Y9" s="3"/>
      <c r="Z9" s="3"/>
    </row>
    <row r="10" spans="1:26" s="1" customFormat="1" ht="20.100000000000001" customHeight="1">
      <c r="F10" s="1" t="s">
        <v>73</v>
      </c>
      <c r="S10" s="3"/>
      <c r="T10" s="3"/>
      <c r="U10" s="3"/>
      <c r="V10" s="3"/>
      <c r="W10" s="3"/>
      <c r="X10" s="3"/>
      <c r="Y10" s="3"/>
      <c r="Z10" s="3"/>
    </row>
    <row r="11" spans="1:26" s="1" customFormat="1" ht="20.100000000000001" customHeight="1"/>
    <row r="12" spans="1:26" ht="20.100000000000001" customHeight="1"/>
    <row r="13" spans="1:26" ht="20.100000000000001" customHeight="1"/>
    <row r="14" spans="1:26" ht="39.75" customHeight="1">
      <c r="A14" s="470" t="s">
        <v>110</v>
      </c>
      <c r="B14" s="470"/>
      <c r="C14" s="470"/>
      <c r="D14" s="470"/>
      <c r="E14" s="470"/>
      <c r="F14" s="470"/>
      <c r="G14" s="470"/>
      <c r="H14" s="470"/>
      <c r="I14" s="470"/>
      <c r="J14" s="470"/>
      <c r="K14" s="470"/>
    </row>
    <row r="15" spans="1:26" ht="20.100000000000001" customHeight="1">
      <c r="A15" s="188"/>
      <c r="B15" s="188"/>
      <c r="C15" s="188"/>
      <c r="D15" s="188"/>
      <c r="E15" s="188"/>
      <c r="F15" s="188"/>
      <c r="G15" s="188"/>
      <c r="H15" s="188"/>
      <c r="I15" s="188"/>
      <c r="J15" s="188"/>
      <c r="K15" s="188"/>
    </row>
    <row r="16" spans="1:26" ht="20.100000000000001" customHeight="1">
      <c r="A16" s="188"/>
      <c r="B16" s="188"/>
      <c r="C16" s="188"/>
      <c r="D16" s="188"/>
      <c r="E16" s="188"/>
      <c r="F16" s="188"/>
      <c r="G16" s="188"/>
      <c r="H16" s="188"/>
      <c r="I16" s="188"/>
      <c r="J16" s="188"/>
      <c r="K16" s="188"/>
    </row>
    <row r="17" spans="1:11" ht="20.100000000000001" customHeight="1"/>
    <row r="18" spans="1:11" ht="20.100000000000001" customHeight="1">
      <c r="A18" s="465" t="s">
        <v>269</v>
      </c>
      <c r="B18" s="465"/>
      <c r="C18" s="465"/>
      <c r="D18" s="465"/>
      <c r="E18" s="465"/>
      <c r="F18" s="465"/>
      <c r="G18" s="465"/>
      <c r="H18" s="465"/>
      <c r="I18" s="465"/>
      <c r="J18" s="465"/>
      <c r="K18" s="465"/>
    </row>
    <row r="19" spans="1:11" ht="20.100000000000001" customHeight="1">
      <c r="A19" s="465"/>
      <c r="B19" s="465"/>
      <c r="C19" s="465"/>
      <c r="D19" s="465"/>
      <c r="E19" s="465"/>
      <c r="F19" s="465"/>
      <c r="G19" s="465"/>
      <c r="H19" s="465"/>
      <c r="I19" s="465"/>
      <c r="J19" s="465"/>
      <c r="K19" s="465"/>
    </row>
    <row r="20" spans="1:11" ht="20.100000000000001" customHeight="1">
      <c r="A20" s="465"/>
      <c r="B20" s="465"/>
      <c r="C20" s="465"/>
      <c r="D20" s="465"/>
      <c r="E20" s="465"/>
      <c r="F20" s="465"/>
      <c r="G20" s="465"/>
      <c r="H20" s="465"/>
      <c r="I20" s="465"/>
      <c r="J20" s="465"/>
      <c r="K20" s="465"/>
    </row>
    <row r="21" spans="1:11" ht="20.100000000000001" customHeight="1"/>
    <row r="22" spans="1:11" ht="20.100000000000001" customHeight="1"/>
    <row r="23" spans="1:11" ht="20.100000000000001" customHeight="1">
      <c r="B23" s="34" t="s">
        <v>111</v>
      </c>
      <c r="E23" s="468"/>
      <c r="F23" s="468"/>
      <c r="G23" s="468"/>
      <c r="H23" s="468"/>
      <c r="I23" s="468"/>
      <c r="J23" s="468"/>
    </row>
    <row r="24" spans="1:11" ht="20.100000000000001" customHeight="1">
      <c r="E24" s="67"/>
      <c r="F24" s="67"/>
      <c r="G24" s="67"/>
      <c r="H24" s="67"/>
      <c r="I24" s="67"/>
      <c r="J24" s="67"/>
    </row>
    <row r="25" spans="1:11" ht="20.100000000000001" customHeight="1"/>
    <row r="26" spans="1:11" ht="20.100000000000001" customHeight="1">
      <c r="B26" s="34" t="s">
        <v>118</v>
      </c>
      <c r="E26" s="468"/>
      <c r="F26" s="468"/>
      <c r="G26" s="468"/>
      <c r="H26" s="468"/>
      <c r="I26" s="468"/>
      <c r="J26" s="468"/>
    </row>
    <row r="27" spans="1:11" ht="20.100000000000001" customHeight="1">
      <c r="E27" s="67"/>
      <c r="F27" s="67"/>
      <c r="G27" s="67"/>
      <c r="H27" s="67"/>
      <c r="I27" s="67"/>
      <c r="J27" s="67"/>
    </row>
    <row r="28" spans="1:11" ht="20.100000000000001" customHeight="1"/>
    <row r="29" spans="1:11" ht="20.100000000000001" customHeight="1">
      <c r="B29" s="34" t="s">
        <v>112</v>
      </c>
      <c r="E29" s="66" t="s">
        <v>100</v>
      </c>
      <c r="F29" s="469"/>
      <c r="G29" s="469"/>
      <c r="H29" s="469"/>
      <c r="I29" s="469"/>
      <c r="J29" s="65" t="s">
        <v>101</v>
      </c>
    </row>
    <row r="30" spans="1:11" ht="20.100000000000001" customHeight="1">
      <c r="E30" s="68"/>
      <c r="F30" s="67"/>
      <c r="G30" s="67"/>
      <c r="H30" s="67"/>
      <c r="I30" s="67"/>
      <c r="J30" s="69"/>
    </row>
    <row r="31" spans="1:11" ht="20.100000000000001" customHeight="1"/>
    <row r="32" spans="1:11" ht="20.100000000000001" customHeight="1">
      <c r="B32" s="34" t="s">
        <v>113</v>
      </c>
      <c r="C32" s="36"/>
      <c r="D32" s="36"/>
      <c r="E32" s="66" t="s">
        <v>100</v>
      </c>
      <c r="F32" s="469"/>
      <c r="G32" s="469"/>
      <c r="H32" s="469"/>
      <c r="I32" s="469"/>
      <c r="J32" s="65" t="s">
        <v>101</v>
      </c>
    </row>
    <row r="33" spans="2:5" ht="20.100000000000001" customHeight="1">
      <c r="B33" s="34" t="s">
        <v>114</v>
      </c>
    </row>
    <row r="34" spans="2:5" ht="20.100000000000001" customHeight="1"/>
    <row r="35" spans="2:5" ht="20.100000000000001" customHeight="1"/>
    <row r="36" spans="2:5" ht="20.100000000000001" customHeight="1">
      <c r="B36" s="34" t="s">
        <v>115</v>
      </c>
      <c r="E36" s="34" t="s">
        <v>116</v>
      </c>
    </row>
    <row r="37" spans="2:5" ht="20.100000000000001" customHeight="1"/>
    <row r="38" spans="2:5" ht="20.100000000000001" customHeight="1"/>
    <row r="39" spans="2:5" ht="20.100000000000001" customHeight="1"/>
    <row r="40" spans="2:5" ht="20.100000000000001" customHeight="1"/>
    <row r="41" spans="2:5" ht="20.100000000000001" customHeight="1"/>
    <row r="42" spans="2:5" ht="20.100000000000001" customHeight="1"/>
    <row r="43" spans="2:5" ht="20.100000000000001" customHeight="1"/>
    <row r="44" spans="2:5" ht="20.100000000000001" customHeight="1"/>
    <row r="45" spans="2:5" ht="20.100000000000001" customHeight="1"/>
    <row r="46" spans="2:5" ht="20.100000000000001" customHeight="1"/>
    <row r="47" spans="2:5" ht="20.100000000000001" customHeight="1"/>
    <row r="48" spans="2:5" ht="20.100000000000001" customHeight="1"/>
  </sheetData>
  <mergeCells count="6">
    <mergeCell ref="E26:J26"/>
    <mergeCell ref="F29:I29"/>
    <mergeCell ref="F32:I32"/>
    <mergeCell ref="A14:K14"/>
    <mergeCell ref="A18:K20"/>
    <mergeCell ref="E23:J2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Zeros="0" view="pageBreakPreview" zoomScale="90" zoomScaleNormal="100" zoomScaleSheetLayoutView="90" workbookViewId="0">
      <selection activeCell="A51" sqref="A51"/>
    </sheetView>
  </sheetViews>
  <sheetFormatPr defaultRowHeight="13.2"/>
  <cols>
    <col min="1" max="1" width="23.21875" style="58" customWidth="1"/>
    <col min="2" max="2" width="16.77734375" style="58" customWidth="1"/>
    <col min="3" max="6" width="12.21875" style="58" customWidth="1"/>
    <col min="7" max="7" width="10" style="58" customWidth="1"/>
    <col min="8" max="8" width="9.6640625" style="58" customWidth="1"/>
    <col min="9" max="9" width="12.21875" style="58" customWidth="1"/>
    <col min="10" max="10" width="12.5546875" style="58" customWidth="1"/>
    <col min="11" max="11" width="12.21875" style="58" customWidth="1"/>
    <col min="12" max="12" width="12.5546875" style="58" customWidth="1"/>
    <col min="13" max="13" width="1.44140625" style="58" customWidth="1"/>
    <col min="14" max="15" width="8.88671875" style="58"/>
    <col min="16" max="16" width="25.109375" style="58" customWidth="1"/>
    <col min="17" max="254" width="8.88671875" style="58"/>
    <col min="255" max="255" width="1.88671875" style="58" customWidth="1"/>
    <col min="256" max="256" width="18.6640625" style="58" customWidth="1"/>
    <col min="257" max="261" width="14.6640625" style="58" customWidth="1"/>
    <col min="262" max="262" width="10.33203125" style="58" customWidth="1"/>
    <col min="263" max="264" width="14.6640625" style="58" customWidth="1"/>
    <col min="265" max="510" width="8.88671875" style="58"/>
    <col min="511" max="511" width="1.88671875" style="58" customWidth="1"/>
    <col min="512" max="512" width="18.6640625" style="58" customWidth="1"/>
    <col min="513" max="517" width="14.6640625" style="58" customWidth="1"/>
    <col min="518" max="518" width="10.33203125" style="58" customWidth="1"/>
    <col min="519" max="520" width="14.6640625" style="58" customWidth="1"/>
    <col min="521" max="766" width="8.88671875" style="58"/>
    <col min="767" max="767" width="1.88671875" style="58" customWidth="1"/>
    <col min="768" max="768" width="18.6640625" style="58" customWidth="1"/>
    <col min="769" max="773" width="14.6640625" style="58" customWidth="1"/>
    <col min="774" max="774" width="10.33203125" style="58" customWidth="1"/>
    <col min="775" max="776" width="14.6640625" style="58" customWidth="1"/>
    <col min="777" max="1022" width="8.88671875" style="58"/>
    <col min="1023" max="1023" width="1.88671875" style="58" customWidth="1"/>
    <col min="1024" max="1024" width="18.6640625" style="58" customWidth="1"/>
    <col min="1025" max="1029" width="14.6640625" style="58" customWidth="1"/>
    <col min="1030" max="1030" width="10.33203125" style="58" customWidth="1"/>
    <col min="1031" max="1032" width="14.6640625" style="58" customWidth="1"/>
    <col min="1033" max="1278" width="8.88671875" style="58"/>
    <col min="1279" max="1279" width="1.88671875" style="58" customWidth="1"/>
    <col min="1280" max="1280" width="18.6640625" style="58" customWidth="1"/>
    <col min="1281" max="1285" width="14.6640625" style="58" customWidth="1"/>
    <col min="1286" max="1286" width="10.33203125" style="58" customWidth="1"/>
    <col min="1287" max="1288" width="14.6640625" style="58" customWidth="1"/>
    <col min="1289" max="1534" width="8.88671875" style="58"/>
    <col min="1535" max="1535" width="1.88671875" style="58" customWidth="1"/>
    <col min="1536" max="1536" width="18.6640625" style="58" customWidth="1"/>
    <col min="1537" max="1541" width="14.6640625" style="58" customWidth="1"/>
    <col min="1542" max="1542" width="10.33203125" style="58" customWidth="1"/>
    <col min="1543" max="1544" width="14.6640625" style="58" customWidth="1"/>
    <col min="1545" max="1790" width="8.88671875" style="58"/>
    <col min="1791" max="1791" width="1.88671875" style="58" customWidth="1"/>
    <col min="1792" max="1792" width="18.6640625" style="58" customWidth="1"/>
    <col min="1793" max="1797" width="14.6640625" style="58" customWidth="1"/>
    <col min="1798" max="1798" width="10.33203125" style="58" customWidth="1"/>
    <col min="1799" max="1800" width="14.6640625" style="58" customWidth="1"/>
    <col min="1801" max="2046" width="8.88671875" style="58"/>
    <col min="2047" max="2047" width="1.88671875" style="58" customWidth="1"/>
    <col min="2048" max="2048" width="18.6640625" style="58" customWidth="1"/>
    <col min="2049" max="2053" width="14.6640625" style="58" customWidth="1"/>
    <col min="2054" max="2054" width="10.33203125" style="58" customWidth="1"/>
    <col min="2055" max="2056" width="14.6640625" style="58" customWidth="1"/>
    <col min="2057" max="2302" width="8.88671875" style="58"/>
    <col min="2303" max="2303" width="1.88671875" style="58" customWidth="1"/>
    <col min="2304" max="2304" width="18.6640625" style="58" customWidth="1"/>
    <col min="2305" max="2309" width="14.6640625" style="58" customWidth="1"/>
    <col min="2310" max="2310" width="10.33203125" style="58" customWidth="1"/>
    <col min="2311" max="2312" width="14.6640625" style="58" customWidth="1"/>
    <col min="2313" max="2558" width="8.88671875" style="58"/>
    <col min="2559" max="2559" width="1.88671875" style="58" customWidth="1"/>
    <col min="2560" max="2560" width="18.6640625" style="58" customWidth="1"/>
    <col min="2561" max="2565" width="14.6640625" style="58" customWidth="1"/>
    <col min="2566" max="2566" width="10.33203125" style="58" customWidth="1"/>
    <col min="2567" max="2568" width="14.6640625" style="58" customWidth="1"/>
    <col min="2569" max="2814" width="8.88671875" style="58"/>
    <col min="2815" max="2815" width="1.88671875" style="58" customWidth="1"/>
    <col min="2816" max="2816" width="18.6640625" style="58" customWidth="1"/>
    <col min="2817" max="2821" width="14.6640625" style="58" customWidth="1"/>
    <col min="2822" max="2822" width="10.33203125" style="58" customWidth="1"/>
    <col min="2823" max="2824" width="14.6640625" style="58" customWidth="1"/>
    <col min="2825" max="3070" width="8.88671875" style="58"/>
    <col min="3071" max="3071" width="1.88671875" style="58" customWidth="1"/>
    <col min="3072" max="3072" width="18.6640625" style="58" customWidth="1"/>
    <col min="3073" max="3077" width="14.6640625" style="58" customWidth="1"/>
    <col min="3078" max="3078" width="10.33203125" style="58" customWidth="1"/>
    <col min="3079" max="3080" width="14.6640625" style="58" customWidth="1"/>
    <col min="3081" max="3326" width="8.88671875" style="58"/>
    <col min="3327" max="3327" width="1.88671875" style="58" customWidth="1"/>
    <col min="3328" max="3328" width="18.6640625" style="58" customWidth="1"/>
    <col min="3329" max="3333" width="14.6640625" style="58" customWidth="1"/>
    <col min="3334" max="3334" width="10.33203125" style="58" customWidth="1"/>
    <col min="3335" max="3336" width="14.6640625" style="58" customWidth="1"/>
    <col min="3337" max="3582" width="8.88671875" style="58"/>
    <col min="3583" max="3583" width="1.88671875" style="58" customWidth="1"/>
    <col min="3584" max="3584" width="18.6640625" style="58" customWidth="1"/>
    <col min="3585" max="3589" width="14.6640625" style="58" customWidth="1"/>
    <col min="3590" max="3590" width="10.33203125" style="58" customWidth="1"/>
    <col min="3591" max="3592" width="14.6640625" style="58" customWidth="1"/>
    <col min="3593" max="3838" width="8.88671875" style="58"/>
    <col min="3839" max="3839" width="1.88671875" style="58" customWidth="1"/>
    <col min="3840" max="3840" width="18.6640625" style="58" customWidth="1"/>
    <col min="3841" max="3845" width="14.6640625" style="58" customWidth="1"/>
    <col min="3846" max="3846" width="10.33203125" style="58" customWidth="1"/>
    <col min="3847" max="3848" width="14.6640625" style="58" customWidth="1"/>
    <col min="3849" max="4094" width="8.88671875" style="58"/>
    <col min="4095" max="4095" width="1.88671875" style="58" customWidth="1"/>
    <col min="4096" max="4096" width="18.6640625" style="58" customWidth="1"/>
    <col min="4097" max="4101" width="14.6640625" style="58" customWidth="1"/>
    <col min="4102" max="4102" width="10.33203125" style="58" customWidth="1"/>
    <col min="4103" max="4104" width="14.6640625" style="58" customWidth="1"/>
    <col min="4105" max="4350" width="8.88671875" style="58"/>
    <col min="4351" max="4351" width="1.88671875" style="58" customWidth="1"/>
    <col min="4352" max="4352" width="18.6640625" style="58" customWidth="1"/>
    <col min="4353" max="4357" width="14.6640625" style="58" customWidth="1"/>
    <col min="4358" max="4358" width="10.33203125" style="58" customWidth="1"/>
    <col min="4359" max="4360" width="14.6640625" style="58" customWidth="1"/>
    <col min="4361" max="4606" width="8.88671875" style="58"/>
    <col min="4607" max="4607" width="1.88671875" style="58" customWidth="1"/>
    <col min="4608" max="4608" width="18.6640625" style="58" customWidth="1"/>
    <col min="4609" max="4613" width="14.6640625" style="58" customWidth="1"/>
    <col min="4614" max="4614" width="10.33203125" style="58" customWidth="1"/>
    <col min="4615" max="4616" width="14.6640625" style="58" customWidth="1"/>
    <col min="4617" max="4862" width="8.88671875" style="58"/>
    <col min="4863" max="4863" width="1.88671875" style="58" customWidth="1"/>
    <col min="4864" max="4864" width="18.6640625" style="58" customWidth="1"/>
    <col min="4865" max="4869" width="14.6640625" style="58" customWidth="1"/>
    <col min="4870" max="4870" width="10.33203125" style="58" customWidth="1"/>
    <col min="4871" max="4872" width="14.6640625" style="58" customWidth="1"/>
    <col min="4873" max="5118" width="8.88671875" style="58"/>
    <col min="5119" max="5119" width="1.88671875" style="58" customWidth="1"/>
    <col min="5120" max="5120" width="18.6640625" style="58" customWidth="1"/>
    <col min="5121" max="5125" width="14.6640625" style="58" customWidth="1"/>
    <col min="5126" max="5126" width="10.33203125" style="58" customWidth="1"/>
    <col min="5127" max="5128" width="14.6640625" style="58" customWidth="1"/>
    <col min="5129" max="5374" width="8.88671875" style="58"/>
    <col min="5375" max="5375" width="1.88671875" style="58" customWidth="1"/>
    <col min="5376" max="5376" width="18.6640625" style="58" customWidth="1"/>
    <col min="5377" max="5381" width="14.6640625" style="58" customWidth="1"/>
    <col min="5382" max="5382" width="10.33203125" style="58" customWidth="1"/>
    <col min="5383" max="5384" width="14.6640625" style="58" customWidth="1"/>
    <col min="5385" max="5630" width="8.88671875" style="58"/>
    <col min="5631" max="5631" width="1.88671875" style="58" customWidth="1"/>
    <col min="5632" max="5632" width="18.6640625" style="58" customWidth="1"/>
    <col min="5633" max="5637" width="14.6640625" style="58" customWidth="1"/>
    <col min="5638" max="5638" width="10.33203125" style="58" customWidth="1"/>
    <col min="5639" max="5640" width="14.6640625" style="58" customWidth="1"/>
    <col min="5641" max="5886" width="8.88671875" style="58"/>
    <col min="5887" max="5887" width="1.88671875" style="58" customWidth="1"/>
    <col min="5888" max="5888" width="18.6640625" style="58" customWidth="1"/>
    <col min="5889" max="5893" width="14.6640625" style="58" customWidth="1"/>
    <col min="5894" max="5894" width="10.33203125" style="58" customWidth="1"/>
    <col min="5895" max="5896" width="14.6640625" style="58" customWidth="1"/>
    <col min="5897" max="6142" width="8.88671875" style="58"/>
    <col min="6143" max="6143" width="1.88671875" style="58" customWidth="1"/>
    <col min="6144" max="6144" width="18.6640625" style="58" customWidth="1"/>
    <col min="6145" max="6149" width="14.6640625" style="58" customWidth="1"/>
    <col min="6150" max="6150" width="10.33203125" style="58" customWidth="1"/>
    <col min="6151" max="6152" width="14.6640625" style="58" customWidth="1"/>
    <col min="6153" max="6398" width="8.88671875" style="58"/>
    <col min="6399" max="6399" width="1.88671875" style="58" customWidth="1"/>
    <col min="6400" max="6400" width="18.6640625" style="58" customWidth="1"/>
    <col min="6401" max="6405" width="14.6640625" style="58" customWidth="1"/>
    <col min="6406" max="6406" width="10.33203125" style="58" customWidth="1"/>
    <col min="6407" max="6408" width="14.6640625" style="58" customWidth="1"/>
    <col min="6409" max="6654" width="8.88671875" style="58"/>
    <col min="6655" max="6655" width="1.88671875" style="58" customWidth="1"/>
    <col min="6656" max="6656" width="18.6640625" style="58" customWidth="1"/>
    <col min="6657" max="6661" width="14.6640625" style="58" customWidth="1"/>
    <col min="6662" max="6662" width="10.33203125" style="58" customWidth="1"/>
    <col min="6663" max="6664" width="14.6640625" style="58" customWidth="1"/>
    <col min="6665" max="6910" width="8.88671875" style="58"/>
    <col min="6911" max="6911" width="1.88671875" style="58" customWidth="1"/>
    <col min="6912" max="6912" width="18.6640625" style="58" customWidth="1"/>
    <col min="6913" max="6917" width="14.6640625" style="58" customWidth="1"/>
    <col min="6918" max="6918" width="10.33203125" style="58" customWidth="1"/>
    <col min="6919" max="6920" width="14.6640625" style="58" customWidth="1"/>
    <col min="6921" max="7166" width="8.88671875" style="58"/>
    <col min="7167" max="7167" width="1.88671875" style="58" customWidth="1"/>
    <col min="7168" max="7168" width="18.6640625" style="58" customWidth="1"/>
    <col min="7169" max="7173" width="14.6640625" style="58" customWidth="1"/>
    <col min="7174" max="7174" width="10.33203125" style="58" customWidth="1"/>
    <col min="7175" max="7176" width="14.6640625" style="58" customWidth="1"/>
    <col min="7177" max="7422" width="8.88671875" style="58"/>
    <col min="7423" max="7423" width="1.88671875" style="58" customWidth="1"/>
    <col min="7424" max="7424" width="18.6640625" style="58" customWidth="1"/>
    <col min="7425" max="7429" width="14.6640625" style="58" customWidth="1"/>
    <col min="7430" max="7430" width="10.33203125" style="58" customWidth="1"/>
    <col min="7431" max="7432" width="14.6640625" style="58" customWidth="1"/>
    <col min="7433" max="7678" width="8.88671875" style="58"/>
    <col min="7679" max="7679" width="1.88671875" style="58" customWidth="1"/>
    <col min="7680" max="7680" width="18.6640625" style="58" customWidth="1"/>
    <col min="7681" max="7685" width="14.6640625" style="58" customWidth="1"/>
    <col min="7686" max="7686" width="10.33203125" style="58" customWidth="1"/>
    <col min="7687" max="7688" width="14.6640625" style="58" customWidth="1"/>
    <col min="7689" max="7934" width="8.88671875" style="58"/>
    <col min="7935" max="7935" width="1.88671875" style="58" customWidth="1"/>
    <col min="7936" max="7936" width="18.6640625" style="58" customWidth="1"/>
    <col min="7937" max="7941" width="14.6640625" style="58" customWidth="1"/>
    <col min="7942" max="7942" width="10.33203125" style="58" customWidth="1"/>
    <col min="7943" max="7944" width="14.6640625" style="58" customWidth="1"/>
    <col min="7945" max="8190" width="8.88671875" style="58"/>
    <col min="8191" max="8191" width="1.88671875" style="58" customWidth="1"/>
    <col min="8192" max="8192" width="18.6640625" style="58" customWidth="1"/>
    <col min="8193" max="8197" width="14.6640625" style="58" customWidth="1"/>
    <col min="8198" max="8198" width="10.33203125" style="58" customWidth="1"/>
    <col min="8199" max="8200" width="14.6640625" style="58" customWidth="1"/>
    <col min="8201" max="8446" width="8.88671875" style="58"/>
    <col min="8447" max="8447" width="1.88671875" style="58" customWidth="1"/>
    <col min="8448" max="8448" width="18.6640625" style="58" customWidth="1"/>
    <col min="8449" max="8453" width="14.6640625" style="58" customWidth="1"/>
    <col min="8454" max="8454" width="10.33203125" style="58" customWidth="1"/>
    <col min="8455" max="8456" width="14.6640625" style="58" customWidth="1"/>
    <col min="8457" max="8702" width="8.88671875" style="58"/>
    <col min="8703" max="8703" width="1.88671875" style="58" customWidth="1"/>
    <col min="8704" max="8704" width="18.6640625" style="58" customWidth="1"/>
    <col min="8705" max="8709" width="14.6640625" style="58" customWidth="1"/>
    <col min="8710" max="8710" width="10.33203125" style="58" customWidth="1"/>
    <col min="8711" max="8712" width="14.6640625" style="58" customWidth="1"/>
    <col min="8713" max="8958" width="8.88671875" style="58"/>
    <col min="8959" max="8959" width="1.88671875" style="58" customWidth="1"/>
    <col min="8960" max="8960" width="18.6640625" style="58" customWidth="1"/>
    <col min="8961" max="8965" width="14.6640625" style="58" customWidth="1"/>
    <col min="8966" max="8966" width="10.33203125" style="58" customWidth="1"/>
    <col min="8967" max="8968" width="14.6640625" style="58" customWidth="1"/>
    <col min="8969" max="9214" width="8.88671875" style="58"/>
    <col min="9215" max="9215" width="1.88671875" style="58" customWidth="1"/>
    <col min="9216" max="9216" width="18.6640625" style="58" customWidth="1"/>
    <col min="9217" max="9221" width="14.6640625" style="58" customWidth="1"/>
    <col min="9222" max="9222" width="10.33203125" style="58" customWidth="1"/>
    <col min="9223" max="9224" width="14.6640625" style="58" customWidth="1"/>
    <col min="9225" max="9470" width="8.88671875" style="58"/>
    <col min="9471" max="9471" width="1.88671875" style="58" customWidth="1"/>
    <col min="9472" max="9472" width="18.6640625" style="58" customWidth="1"/>
    <col min="9473" max="9477" width="14.6640625" style="58" customWidth="1"/>
    <col min="9478" max="9478" width="10.33203125" style="58" customWidth="1"/>
    <col min="9479" max="9480" width="14.6640625" style="58" customWidth="1"/>
    <col min="9481" max="9726" width="8.88671875" style="58"/>
    <col min="9727" max="9727" width="1.88671875" style="58" customWidth="1"/>
    <col min="9728" max="9728" width="18.6640625" style="58" customWidth="1"/>
    <col min="9729" max="9733" width="14.6640625" style="58" customWidth="1"/>
    <col min="9734" max="9734" width="10.33203125" style="58" customWidth="1"/>
    <col min="9735" max="9736" width="14.6640625" style="58" customWidth="1"/>
    <col min="9737" max="9982" width="8.88671875" style="58"/>
    <col min="9983" max="9983" width="1.88671875" style="58" customWidth="1"/>
    <col min="9984" max="9984" width="18.6640625" style="58" customWidth="1"/>
    <col min="9985" max="9989" width="14.6640625" style="58" customWidth="1"/>
    <col min="9990" max="9990" width="10.33203125" style="58" customWidth="1"/>
    <col min="9991" max="9992" width="14.6640625" style="58" customWidth="1"/>
    <col min="9993" max="10238" width="8.88671875" style="58"/>
    <col min="10239" max="10239" width="1.88671875" style="58" customWidth="1"/>
    <col min="10240" max="10240" width="18.6640625" style="58" customWidth="1"/>
    <col min="10241" max="10245" width="14.6640625" style="58" customWidth="1"/>
    <col min="10246" max="10246" width="10.33203125" style="58" customWidth="1"/>
    <col min="10247" max="10248" width="14.6640625" style="58" customWidth="1"/>
    <col min="10249" max="10494" width="8.88671875" style="58"/>
    <col min="10495" max="10495" width="1.88671875" style="58" customWidth="1"/>
    <col min="10496" max="10496" width="18.6640625" style="58" customWidth="1"/>
    <col min="10497" max="10501" width="14.6640625" style="58" customWidth="1"/>
    <col min="10502" max="10502" width="10.33203125" style="58" customWidth="1"/>
    <col min="10503" max="10504" width="14.6640625" style="58" customWidth="1"/>
    <col min="10505" max="10750" width="8.88671875" style="58"/>
    <col min="10751" max="10751" width="1.88671875" style="58" customWidth="1"/>
    <col min="10752" max="10752" width="18.6640625" style="58" customWidth="1"/>
    <col min="10753" max="10757" width="14.6640625" style="58" customWidth="1"/>
    <col min="10758" max="10758" width="10.33203125" style="58" customWidth="1"/>
    <col min="10759" max="10760" width="14.6640625" style="58" customWidth="1"/>
    <col min="10761" max="11006" width="8.88671875" style="58"/>
    <col min="11007" max="11007" width="1.88671875" style="58" customWidth="1"/>
    <col min="11008" max="11008" width="18.6640625" style="58" customWidth="1"/>
    <col min="11009" max="11013" width="14.6640625" style="58" customWidth="1"/>
    <col min="11014" max="11014" width="10.33203125" style="58" customWidth="1"/>
    <col min="11015" max="11016" width="14.6640625" style="58" customWidth="1"/>
    <col min="11017" max="11262" width="8.88671875" style="58"/>
    <col min="11263" max="11263" width="1.88671875" style="58" customWidth="1"/>
    <col min="11264" max="11264" width="18.6640625" style="58" customWidth="1"/>
    <col min="11265" max="11269" width="14.6640625" style="58" customWidth="1"/>
    <col min="11270" max="11270" width="10.33203125" style="58" customWidth="1"/>
    <col min="11271" max="11272" width="14.6640625" style="58" customWidth="1"/>
    <col min="11273" max="11518" width="8.88671875" style="58"/>
    <col min="11519" max="11519" width="1.88671875" style="58" customWidth="1"/>
    <col min="11520" max="11520" width="18.6640625" style="58" customWidth="1"/>
    <col min="11521" max="11525" width="14.6640625" style="58" customWidth="1"/>
    <col min="11526" max="11526" width="10.33203125" style="58" customWidth="1"/>
    <col min="11527" max="11528" width="14.6640625" style="58" customWidth="1"/>
    <col min="11529" max="11774" width="8.88671875" style="58"/>
    <col min="11775" max="11775" width="1.88671875" style="58" customWidth="1"/>
    <col min="11776" max="11776" width="18.6640625" style="58" customWidth="1"/>
    <col min="11777" max="11781" width="14.6640625" style="58" customWidth="1"/>
    <col min="11782" max="11782" width="10.33203125" style="58" customWidth="1"/>
    <col min="11783" max="11784" width="14.6640625" style="58" customWidth="1"/>
    <col min="11785" max="12030" width="8.88671875" style="58"/>
    <col min="12031" max="12031" width="1.88671875" style="58" customWidth="1"/>
    <col min="12032" max="12032" width="18.6640625" style="58" customWidth="1"/>
    <col min="12033" max="12037" width="14.6640625" style="58" customWidth="1"/>
    <col min="12038" max="12038" width="10.33203125" style="58" customWidth="1"/>
    <col min="12039" max="12040" width="14.6640625" style="58" customWidth="1"/>
    <col min="12041" max="12286" width="8.88671875" style="58"/>
    <col min="12287" max="12287" width="1.88671875" style="58" customWidth="1"/>
    <col min="12288" max="12288" width="18.6640625" style="58" customWidth="1"/>
    <col min="12289" max="12293" width="14.6640625" style="58" customWidth="1"/>
    <col min="12294" max="12294" width="10.33203125" style="58" customWidth="1"/>
    <col min="12295" max="12296" width="14.6640625" style="58" customWidth="1"/>
    <col min="12297" max="12542" width="8.88671875" style="58"/>
    <col min="12543" max="12543" width="1.88671875" style="58" customWidth="1"/>
    <col min="12544" max="12544" width="18.6640625" style="58" customWidth="1"/>
    <col min="12545" max="12549" width="14.6640625" style="58" customWidth="1"/>
    <col min="12550" max="12550" width="10.33203125" style="58" customWidth="1"/>
    <col min="12551" max="12552" width="14.6640625" style="58" customWidth="1"/>
    <col min="12553" max="12798" width="8.88671875" style="58"/>
    <col min="12799" max="12799" width="1.88671875" style="58" customWidth="1"/>
    <col min="12800" max="12800" width="18.6640625" style="58" customWidth="1"/>
    <col min="12801" max="12805" width="14.6640625" style="58" customWidth="1"/>
    <col min="12806" max="12806" width="10.33203125" style="58" customWidth="1"/>
    <col min="12807" max="12808" width="14.6640625" style="58" customWidth="1"/>
    <col min="12809" max="13054" width="8.88671875" style="58"/>
    <col min="13055" max="13055" width="1.88671875" style="58" customWidth="1"/>
    <col min="13056" max="13056" width="18.6640625" style="58" customWidth="1"/>
    <col min="13057" max="13061" width="14.6640625" style="58" customWidth="1"/>
    <col min="13062" max="13062" width="10.33203125" style="58" customWidth="1"/>
    <col min="13063" max="13064" width="14.6640625" style="58" customWidth="1"/>
    <col min="13065" max="13310" width="8.88671875" style="58"/>
    <col min="13311" max="13311" width="1.88671875" style="58" customWidth="1"/>
    <col min="13312" max="13312" width="18.6640625" style="58" customWidth="1"/>
    <col min="13313" max="13317" width="14.6640625" style="58" customWidth="1"/>
    <col min="13318" max="13318" width="10.33203125" style="58" customWidth="1"/>
    <col min="13319" max="13320" width="14.6640625" style="58" customWidth="1"/>
    <col min="13321" max="13566" width="8.88671875" style="58"/>
    <col min="13567" max="13567" width="1.88671875" style="58" customWidth="1"/>
    <col min="13568" max="13568" width="18.6640625" style="58" customWidth="1"/>
    <col min="13569" max="13573" width="14.6640625" style="58" customWidth="1"/>
    <col min="13574" max="13574" width="10.33203125" style="58" customWidth="1"/>
    <col min="13575" max="13576" width="14.6640625" style="58" customWidth="1"/>
    <col min="13577" max="13822" width="8.88671875" style="58"/>
    <col min="13823" max="13823" width="1.88671875" style="58" customWidth="1"/>
    <col min="13824" max="13824" width="18.6640625" style="58" customWidth="1"/>
    <col min="13825" max="13829" width="14.6640625" style="58" customWidth="1"/>
    <col min="13830" max="13830" width="10.33203125" style="58" customWidth="1"/>
    <col min="13831" max="13832" width="14.6640625" style="58" customWidth="1"/>
    <col min="13833" max="14078" width="8.88671875" style="58"/>
    <col min="14079" max="14079" width="1.88671875" style="58" customWidth="1"/>
    <col min="14080" max="14080" width="18.6640625" style="58" customWidth="1"/>
    <col min="14081" max="14085" width="14.6640625" style="58" customWidth="1"/>
    <col min="14086" max="14086" width="10.33203125" style="58" customWidth="1"/>
    <col min="14087" max="14088" width="14.6640625" style="58" customWidth="1"/>
    <col min="14089" max="14334" width="8.88671875" style="58"/>
    <col min="14335" max="14335" width="1.88671875" style="58" customWidth="1"/>
    <col min="14336" max="14336" width="18.6640625" style="58" customWidth="1"/>
    <col min="14337" max="14341" width="14.6640625" style="58" customWidth="1"/>
    <col min="14342" max="14342" width="10.33203125" style="58" customWidth="1"/>
    <col min="14343" max="14344" width="14.6640625" style="58" customWidth="1"/>
    <col min="14345" max="14590" width="8.88671875" style="58"/>
    <col min="14591" max="14591" width="1.88671875" style="58" customWidth="1"/>
    <col min="14592" max="14592" width="18.6640625" style="58" customWidth="1"/>
    <col min="14593" max="14597" width="14.6640625" style="58" customWidth="1"/>
    <col min="14598" max="14598" width="10.33203125" style="58" customWidth="1"/>
    <col min="14599" max="14600" width="14.6640625" style="58" customWidth="1"/>
    <col min="14601" max="14846" width="8.88671875" style="58"/>
    <col min="14847" max="14847" width="1.88671875" style="58" customWidth="1"/>
    <col min="14848" max="14848" width="18.6640625" style="58" customWidth="1"/>
    <col min="14849" max="14853" width="14.6640625" style="58" customWidth="1"/>
    <col min="14854" max="14854" width="10.33203125" style="58" customWidth="1"/>
    <col min="14855" max="14856" width="14.6640625" style="58" customWidth="1"/>
    <col min="14857" max="15102" width="8.88671875" style="58"/>
    <col min="15103" max="15103" width="1.88671875" style="58" customWidth="1"/>
    <col min="15104" max="15104" width="18.6640625" style="58" customWidth="1"/>
    <col min="15105" max="15109" width="14.6640625" style="58" customWidth="1"/>
    <col min="15110" max="15110" width="10.33203125" style="58" customWidth="1"/>
    <col min="15111" max="15112" width="14.6640625" style="58" customWidth="1"/>
    <col min="15113" max="15358" width="8.88671875" style="58"/>
    <col min="15359" max="15359" width="1.88671875" style="58" customWidth="1"/>
    <col min="15360" max="15360" width="18.6640625" style="58" customWidth="1"/>
    <col min="15361" max="15365" width="14.6640625" style="58" customWidth="1"/>
    <col min="15366" max="15366" width="10.33203125" style="58" customWidth="1"/>
    <col min="15367" max="15368" width="14.6640625" style="58" customWidth="1"/>
    <col min="15369" max="15614" width="8.88671875" style="58"/>
    <col min="15615" max="15615" width="1.88671875" style="58" customWidth="1"/>
    <col min="15616" max="15616" width="18.6640625" style="58" customWidth="1"/>
    <col min="15617" max="15621" width="14.6640625" style="58" customWidth="1"/>
    <col min="15622" max="15622" width="10.33203125" style="58" customWidth="1"/>
    <col min="15623" max="15624" width="14.6640625" style="58" customWidth="1"/>
    <col min="15625" max="15870" width="8.88671875" style="58"/>
    <col min="15871" max="15871" width="1.88671875" style="58" customWidth="1"/>
    <col min="15872" max="15872" width="18.6640625" style="58" customWidth="1"/>
    <col min="15873" max="15877" width="14.6640625" style="58" customWidth="1"/>
    <col min="15878" max="15878" width="10.33203125" style="58" customWidth="1"/>
    <col min="15879" max="15880" width="14.6640625" style="58" customWidth="1"/>
    <col min="15881" max="16126" width="8.88671875" style="58"/>
    <col min="16127" max="16127" width="1.88671875" style="58" customWidth="1"/>
    <col min="16128" max="16128" width="18.6640625" style="58" customWidth="1"/>
    <col min="16129" max="16133" width="14.6640625" style="58" customWidth="1"/>
    <col min="16134" max="16134" width="10.33203125" style="58" customWidth="1"/>
    <col min="16135" max="16136" width="14.6640625" style="58" customWidth="1"/>
    <col min="16137" max="16377" width="8.88671875" style="58"/>
    <col min="16378" max="16384" width="8.88671875" style="58" customWidth="1"/>
  </cols>
  <sheetData>
    <row r="1" spans="1:12" ht="16.95" customHeight="1">
      <c r="A1" s="86" t="s">
        <v>243</v>
      </c>
    </row>
    <row r="2" spans="1:12" ht="19.95" customHeight="1">
      <c r="A2" s="270" t="s">
        <v>275</v>
      </c>
      <c r="B2" s="270"/>
      <c r="C2" s="270"/>
      <c r="D2" s="270"/>
      <c r="E2" s="270"/>
      <c r="F2" s="270"/>
      <c r="G2" s="270"/>
      <c r="H2" s="270"/>
      <c r="I2" s="270"/>
      <c r="J2" s="270"/>
      <c r="K2" s="270"/>
      <c r="L2" s="270"/>
    </row>
    <row r="3" spans="1:12" ht="13.05" customHeight="1">
      <c r="C3" s="82"/>
      <c r="D3" s="82"/>
      <c r="E3" s="82"/>
      <c r="F3" s="82"/>
      <c r="G3" s="82"/>
      <c r="H3" s="82"/>
      <c r="I3" s="82"/>
      <c r="J3" s="82"/>
      <c r="K3" s="82"/>
      <c r="L3" s="82"/>
    </row>
    <row r="4" spans="1:12" ht="19.5" customHeight="1">
      <c r="A4" s="130" t="s">
        <v>165</v>
      </c>
      <c r="B4" s="271"/>
      <c r="C4" s="272"/>
      <c r="D4" s="273"/>
      <c r="E4" s="274"/>
      <c r="F4" s="82"/>
      <c r="G4" s="82"/>
    </row>
    <row r="5" spans="1:12" ht="9" customHeight="1">
      <c r="C5" s="82"/>
      <c r="D5" s="82"/>
      <c r="E5" s="82"/>
      <c r="F5" s="82"/>
      <c r="G5" s="82"/>
      <c r="H5" s="119"/>
      <c r="J5" s="120"/>
      <c r="K5" s="121"/>
      <c r="L5" s="121"/>
    </row>
    <row r="6" spans="1:12" ht="18" customHeight="1">
      <c r="A6" s="76" t="s">
        <v>244</v>
      </c>
      <c r="D6" s="76"/>
      <c r="E6" s="76"/>
      <c r="F6" s="76"/>
      <c r="G6" s="76"/>
      <c r="H6" s="76"/>
      <c r="I6" s="76"/>
      <c r="J6" s="76"/>
      <c r="K6" s="76"/>
      <c r="L6" s="103" t="s">
        <v>139</v>
      </c>
    </row>
    <row r="7" spans="1:12" ht="17.55" customHeight="1">
      <c r="A7" s="261" t="s">
        <v>141</v>
      </c>
      <c r="B7" s="261" t="s">
        <v>126</v>
      </c>
      <c r="C7" s="262" t="s">
        <v>140</v>
      </c>
      <c r="D7" s="264" t="s">
        <v>205</v>
      </c>
      <c r="E7" s="262" t="s">
        <v>206</v>
      </c>
      <c r="F7" s="262" t="s">
        <v>169</v>
      </c>
      <c r="G7" s="262" t="s">
        <v>188</v>
      </c>
      <c r="H7" s="262" t="s">
        <v>217</v>
      </c>
      <c r="I7" s="262" t="s">
        <v>189</v>
      </c>
      <c r="J7" s="262" t="s">
        <v>190</v>
      </c>
      <c r="K7" s="262" t="s">
        <v>274</v>
      </c>
      <c r="L7" s="262" t="s">
        <v>273</v>
      </c>
    </row>
    <row r="8" spans="1:12" ht="25.5" customHeight="1">
      <c r="A8" s="261"/>
      <c r="B8" s="261"/>
      <c r="C8" s="263"/>
      <c r="D8" s="265"/>
      <c r="E8" s="263"/>
      <c r="F8" s="263"/>
      <c r="G8" s="263"/>
      <c r="H8" s="263"/>
      <c r="I8" s="263"/>
      <c r="J8" s="263"/>
      <c r="K8" s="263"/>
      <c r="L8" s="263"/>
    </row>
    <row r="9" spans="1:12" ht="22.95" customHeight="1">
      <c r="A9" s="142"/>
      <c r="B9" s="155"/>
      <c r="C9" s="144"/>
      <c r="D9" s="145"/>
      <c r="E9" s="145"/>
      <c r="F9" s="145">
        <f>D9-E9</f>
        <v>0</v>
      </c>
      <c r="G9" s="146">
        <v>4320000</v>
      </c>
      <c r="H9" s="198"/>
      <c r="I9" s="199">
        <f>ROUNDDOWN(G9*H9,-3)</f>
        <v>0</v>
      </c>
      <c r="J9" s="200">
        <f>MIN(F9,I9)</f>
        <v>0</v>
      </c>
      <c r="K9" s="156"/>
      <c r="L9" s="200">
        <f>ROUNDDOWN(MIN(J9,K9),-3)</f>
        <v>0</v>
      </c>
    </row>
    <row r="10" spans="1:12" ht="22.95" customHeight="1">
      <c r="A10" s="142"/>
      <c r="B10" s="155"/>
      <c r="C10" s="144"/>
      <c r="D10" s="145"/>
      <c r="E10" s="145"/>
      <c r="F10" s="145">
        <f>D10-E10</f>
        <v>0</v>
      </c>
      <c r="G10" s="146">
        <v>4320000</v>
      </c>
      <c r="H10" s="198"/>
      <c r="I10" s="199">
        <f>ROUNDDOWN(G10*H10,-3)</f>
        <v>0</v>
      </c>
      <c r="J10" s="200">
        <f>MIN(F10,I10)</f>
        <v>0</v>
      </c>
      <c r="K10" s="156"/>
      <c r="L10" s="200">
        <f>ROUNDDOWN(MIN(J10,K10),-3)</f>
        <v>0</v>
      </c>
    </row>
    <row r="11" spans="1:12" ht="22.95" customHeight="1" thickBot="1">
      <c r="A11" s="142"/>
      <c r="B11" s="155"/>
      <c r="C11" s="144"/>
      <c r="D11" s="145"/>
      <c r="E11" s="145"/>
      <c r="F11" s="145">
        <f>D11-E11</f>
        <v>0</v>
      </c>
      <c r="G11" s="146">
        <v>4320000</v>
      </c>
      <c r="H11" s="198"/>
      <c r="I11" s="199">
        <f>ROUNDDOWN(G11*H11,-3)</f>
        <v>0</v>
      </c>
      <c r="J11" s="200">
        <f>MIN(F11,I11)</f>
        <v>0</v>
      </c>
      <c r="K11" s="156"/>
      <c r="L11" s="200">
        <f>ROUNDDOWN(MIN(J11,K11),-3)</f>
        <v>0</v>
      </c>
    </row>
    <row r="12" spans="1:12" ht="19.95" customHeight="1" thickTop="1">
      <c r="A12" s="124"/>
      <c r="B12" s="124"/>
      <c r="C12" s="125"/>
      <c r="D12" s="126"/>
      <c r="E12" s="126"/>
      <c r="F12" s="126"/>
      <c r="G12" s="127"/>
      <c r="H12" s="126"/>
      <c r="I12" s="126"/>
      <c r="J12" s="129" t="s">
        <v>52</v>
      </c>
      <c r="K12" s="129">
        <f>SUM(K9:K11)</f>
        <v>0</v>
      </c>
      <c r="L12" s="171">
        <f>SUM(L9:L11)</f>
        <v>0</v>
      </c>
    </row>
    <row r="13" spans="1:12" ht="9" customHeight="1">
      <c r="C13" s="70"/>
      <c r="D13" s="70"/>
      <c r="E13" s="70"/>
      <c r="F13" s="70"/>
      <c r="G13" s="70"/>
      <c r="H13" s="70"/>
      <c r="I13" s="70"/>
      <c r="J13" s="70"/>
      <c r="K13" s="70"/>
      <c r="L13" s="70"/>
    </row>
    <row r="14" spans="1:12" ht="16.05" customHeight="1">
      <c r="A14" s="168" t="s">
        <v>238</v>
      </c>
      <c r="D14" s="168"/>
      <c r="E14" s="168"/>
      <c r="F14" s="168"/>
      <c r="G14" s="168"/>
      <c r="H14" s="168"/>
      <c r="I14" s="168"/>
      <c r="J14" s="168"/>
      <c r="K14" s="168"/>
      <c r="L14" s="103"/>
    </row>
    <row r="15" spans="1:12" s="169" customFormat="1" ht="16.05" customHeight="1">
      <c r="A15" s="189" t="s">
        <v>214</v>
      </c>
      <c r="D15" s="168"/>
      <c r="E15" s="168"/>
      <c r="F15" s="168"/>
      <c r="G15" s="168"/>
      <c r="H15" s="168"/>
      <c r="I15" s="168"/>
      <c r="J15" s="168"/>
      <c r="K15" s="168"/>
      <c r="L15" s="103" t="s">
        <v>139</v>
      </c>
    </row>
    <row r="16" spans="1:12" s="88" customFormat="1" ht="19.05" customHeight="1">
      <c r="A16" s="261" t="s">
        <v>141</v>
      </c>
      <c r="B16" s="261" t="s">
        <v>126</v>
      </c>
      <c r="C16" s="262" t="s">
        <v>140</v>
      </c>
      <c r="D16" s="264" t="s">
        <v>205</v>
      </c>
      <c r="E16" s="262" t="s">
        <v>206</v>
      </c>
      <c r="F16" s="262" t="s">
        <v>169</v>
      </c>
      <c r="G16" s="262" t="s">
        <v>188</v>
      </c>
      <c r="H16" s="262" t="s">
        <v>213</v>
      </c>
      <c r="I16" s="262" t="s">
        <v>189</v>
      </c>
      <c r="J16" s="262" t="s">
        <v>190</v>
      </c>
      <c r="K16" s="262" t="s">
        <v>274</v>
      </c>
      <c r="L16" s="262" t="s">
        <v>273</v>
      </c>
    </row>
    <row r="17" spans="1:12" s="88" customFormat="1" ht="25.95" customHeight="1">
      <c r="A17" s="261"/>
      <c r="B17" s="261"/>
      <c r="C17" s="263"/>
      <c r="D17" s="265"/>
      <c r="E17" s="263"/>
      <c r="F17" s="263"/>
      <c r="G17" s="263"/>
      <c r="H17" s="263"/>
      <c r="I17" s="263"/>
      <c r="J17" s="263"/>
      <c r="K17" s="263"/>
      <c r="L17" s="263"/>
    </row>
    <row r="18" spans="1:12" ht="25.95" customHeight="1">
      <c r="A18" s="142"/>
      <c r="B18" s="155"/>
      <c r="C18" s="144"/>
      <c r="D18" s="145"/>
      <c r="E18" s="145"/>
      <c r="F18" s="145">
        <f>D18-E18</f>
        <v>0</v>
      </c>
      <c r="G18" s="146">
        <v>1000000</v>
      </c>
      <c r="H18" s="198"/>
      <c r="I18" s="199">
        <f>ROUNDDOWN(G18*H18,-3)</f>
        <v>0</v>
      </c>
      <c r="J18" s="200">
        <f>MIN(F18,I18)</f>
        <v>0</v>
      </c>
      <c r="K18" s="156"/>
      <c r="L18" s="200">
        <f>ROUNDDOWN(MIN(J18,K18),-3)</f>
        <v>0</v>
      </c>
    </row>
    <row r="19" spans="1:12" ht="25.95" customHeight="1">
      <c r="A19" s="142"/>
      <c r="B19" s="155"/>
      <c r="C19" s="144"/>
      <c r="D19" s="145"/>
      <c r="E19" s="145"/>
      <c r="F19" s="145">
        <f>D19-E19</f>
        <v>0</v>
      </c>
      <c r="G19" s="146">
        <v>1000000</v>
      </c>
      <c r="H19" s="198"/>
      <c r="I19" s="199">
        <f>ROUNDDOWN(G19*H19,-3)</f>
        <v>0</v>
      </c>
      <c r="J19" s="200">
        <f>MIN(F19,I19)</f>
        <v>0</v>
      </c>
      <c r="K19" s="156"/>
      <c r="L19" s="200">
        <f>ROUNDDOWN(MIN(J19,K19),-3)</f>
        <v>0</v>
      </c>
    </row>
    <row r="20" spans="1:12" ht="25.95" customHeight="1" thickBot="1">
      <c r="A20" s="142"/>
      <c r="B20" s="155"/>
      <c r="C20" s="144"/>
      <c r="D20" s="145"/>
      <c r="E20" s="145"/>
      <c r="F20" s="145">
        <f>D20-E20</f>
        <v>0</v>
      </c>
      <c r="G20" s="146">
        <v>1000000</v>
      </c>
      <c r="H20" s="198"/>
      <c r="I20" s="199">
        <f>ROUNDDOWN(G20*H20,-3)</f>
        <v>0</v>
      </c>
      <c r="J20" s="200">
        <f>MIN(F20,I20)</f>
        <v>0</v>
      </c>
      <c r="K20" s="156"/>
      <c r="L20" s="200">
        <f>ROUNDDOWN(MIN(J20,K20),-3)</f>
        <v>0</v>
      </c>
    </row>
    <row r="21" spans="1:12" ht="19.95" customHeight="1" thickTop="1">
      <c r="A21" s="124"/>
      <c r="B21" s="124"/>
      <c r="C21" s="125"/>
      <c r="D21" s="202"/>
      <c r="E21" s="202"/>
      <c r="F21" s="202"/>
      <c r="G21" s="203"/>
      <c r="H21" s="204"/>
      <c r="I21" s="202"/>
      <c r="J21" s="129" t="s">
        <v>52</v>
      </c>
      <c r="K21" s="205">
        <f>SUM(K18:K20)</f>
        <v>0</v>
      </c>
      <c r="L21" s="170">
        <f>SUM(L18:L20)</f>
        <v>0</v>
      </c>
    </row>
    <row r="22" spans="1:12" ht="7.95" customHeight="1">
      <c r="A22" s="124"/>
      <c r="B22" s="124"/>
      <c r="C22" s="125"/>
      <c r="D22" s="126"/>
      <c r="E22" s="126"/>
      <c r="F22" s="126"/>
      <c r="G22" s="127"/>
      <c r="H22" s="128"/>
      <c r="I22" s="126"/>
      <c r="J22" s="75"/>
      <c r="K22" s="159"/>
      <c r="L22" s="75"/>
    </row>
    <row r="23" spans="1:12" ht="16.05" customHeight="1">
      <c r="A23" s="189" t="s">
        <v>215</v>
      </c>
      <c r="D23" s="168"/>
      <c r="E23" s="168"/>
      <c r="F23" s="168"/>
      <c r="G23" s="168"/>
      <c r="H23" s="168"/>
      <c r="I23" s="168"/>
      <c r="J23" s="168"/>
      <c r="K23" s="168"/>
      <c r="L23" s="103" t="s">
        <v>139</v>
      </c>
    </row>
    <row r="24" spans="1:12" s="88" customFormat="1" ht="19.05" customHeight="1">
      <c r="A24" s="261" t="s">
        <v>141</v>
      </c>
      <c r="B24" s="261" t="s">
        <v>126</v>
      </c>
      <c r="C24" s="262" t="s">
        <v>140</v>
      </c>
      <c r="D24" s="264" t="s">
        <v>205</v>
      </c>
      <c r="E24" s="262" t="s">
        <v>206</v>
      </c>
      <c r="F24" s="262" t="s">
        <v>169</v>
      </c>
      <c r="G24" s="262" t="s">
        <v>188</v>
      </c>
      <c r="H24" s="262" t="s">
        <v>213</v>
      </c>
      <c r="I24" s="262" t="s">
        <v>189</v>
      </c>
      <c r="J24" s="262" t="s">
        <v>190</v>
      </c>
      <c r="K24" s="262" t="s">
        <v>274</v>
      </c>
      <c r="L24" s="262" t="s">
        <v>273</v>
      </c>
    </row>
    <row r="25" spans="1:12" s="88" customFormat="1" ht="25.95" customHeight="1">
      <c r="A25" s="261"/>
      <c r="B25" s="261"/>
      <c r="C25" s="263"/>
      <c r="D25" s="265"/>
      <c r="E25" s="263"/>
      <c r="F25" s="263"/>
      <c r="G25" s="263"/>
      <c r="H25" s="263"/>
      <c r="I25" s="263"/>
      <c r="J25" s="263"/>
      <c r="K25" s="263"/>
      <c r="L25" s="263"/>
    </row>
    <row r="26" spans="1:12" ht="26.55" customHeight="1">
      <c r="A26" s="142"/>
      <c r="B26" s="155"/>
      <c r="C26" s="144"/>
      <c r="D26" s="145"/>
      <c r="E26" s="145"/>
      <c r="F26" s="145">
        <f>D26-E26</f>
        <v>0</v>
      </c>
      <c r="G26" s="146">
        <v>6000000</v>
      </c>
      <c r="H26" s="198"/>
      <c r="I26" s="199">
        <f>ROUNDDOWN(G26*H26,-3)</f>
        <v>0</v>
      </c>
      <c r="J26" s="200">
        <f>MIN(F26,I26)</f>
        <v>0</v>
      </c>
      <c r="K26" s="156"/>
      <c r="L26" s="200">
        <f>ROUNDDOWN(MIN(J26,K26),-3)</f>
        <v>0</v>
      </c>
    </row>
    <row r="27" spans="1:12" ht="26.55" customHeight="1">
      <c r="A27" s="142"/>
      <c r="B27" s="155"/>
      <c r="C27" s="144"/>
      <c r="D27" s="145"/>
      <c r="E27" s="145"/>
      <c r="F27" s="145">
        <f>D27-E27</f>
        <v>0</v>
      </c>
      <c r="G27" s="146">
        <v>6000000</v>
      </c>
      <c r="H27" s="198"/>
      <c r="I27" s="199">
        <f>ROUNDDOWN(G27*H27,-3)</f>
        <v>0</v>
      </c>
      <c r="J27" s="200">
        <f>MIN(F27,I27)</f>
        <v>0</v>
      </c>
      <c r="K27" s="156"/>
      <c r="L27" s="200">
        <f>ROUNDDOWN(MIN(J27,K27),-3)</f>
        <v>0</v>
      </c>
    </row>
    <row r="28" spans="1:12" ht="26.55" customHeight="1" thickBot="1">
      <c r="A28" s="142"/>
      <c r="B28" s="155"/>
      <c r="C28" s="144"/>
      <c r="D28" s="145"/>
      <c r="E28" s="145"/>
      <c r="F28" s="145">
        <f>D28-E28</f>
        <v>0</v>
      </c>
      <c r="G28" s="146">
        <v>6000000</v>
      </c>
      <c r="H28" s="198"/>
      <c r="I28" s="199">
        <f>ROUNDDOWN(G28*H28,-3)</f>
        <v>0</v>
      </c>
      <c r="J28" s="200">
        <f>MIN(F28,I28)</f>
        <v>0</v>
      </c>
      <c r="K28" s="156"/>
      <c r="L28" s="200">
        <f>ROUNDDOWN(MIN(J28,K28),-3)</f>
        <v>0</v>
      </c>
    </row>
    <row r="29" spans="1:12" ht="19.95" customHeight="1" thickTop="1">
      <c r="A29" s="124"/>
      <c r="B29" s="124"/>
      <c r="C29" s="125"/>
      <c r="D29" s="202"/>
      <c r="E29" s="202"/>
      <c r="F29" s="202"/>
      <c r="G29" s="203"/>
      <c r="H29" s="204"/>
      <c r="I29" s="202"/>
      <c r="J29" s="129" t="s">
        <v>52</v>
      </c>
      <c r="K29" s="205">
        <f>SUM(K26:K28)</f>
        <v>0</v>
      </c>
      <c r="L29" s="170">
        <f>SUM(L26:L28)</f>
        <v>0</v>
      </c>
    </row>
    <row r="30" spans="1:12" ht="15" customHeight="1">
      <c r="A30" s="124"/>
      <c r="B30" s="124"/>
      <c r="C30" s="125"/>
      <c r="D30" s="126"/>
      <c r="E30" s="126"/>
      <c r="F30" s="126"/>
      <c r="G30" s="127"/>
      <c r="H30" s="128"/>
      <c r="I30" s="126"/>
      <c r="J30" s="75"/>
      <c r="K30" s="159"/>
      <c r="L30" s="75"/>
    </row>
    <row r="31" spans="1:12" ht="16.05" customHeight="1">
      <c r="A31" s="189" t="s">
        <v>267</v>
      </c>
      <c r="D31" s="168"/>
      <c r="E31" s="168"/>
      <c r="F31" s="168"/>
      <c r="G31" s="168"/>
      <c r="H31" s="168"/>
      <c r="I31" s="168"/>
      <c r="J31" s="168"/>
      <c r="K31" s="168"/>
      <c r="L31" s="103" t="s">
        <v>139</v>
      </c>
    </row>
    <row r="32" spans="1:12" s="88" customFormat="1" ht="19.05" customHeight="1">
      <c r="A32" s="261" t="s">
        <v>141</v>
      </c>
      <c r="B32" s="261" t="s">
        <v>126</v>
      </c>
      <c r="C32" s="262" t="s">
        <v>140</v>
      </c>
      <c r="D32" s="264" t="s">
        <v>205</v>
      </c>
      <c r="E32" s="262" t="s">
        <v>206</v>
      </c>
      <c r="F32" s="262" t="s">
        <v>169</v>
      </c>
      <c r="G32" s="262" t="s">
        <v>188</v>
      </c>
      <c r="H32" s="262" t="s">
        <v>216</v>
      </c>
      <c r="I32" s="262" t="s">
        <v>189</v>
      </c>
      <c r="J32" s="262" t="s">
        <v>190</v>
      </c>
      <c r="K32" s="262" t="s">
        <v>274</v>
      </c>
      <c r="L32" s="262" t="s">
        <v>273</v>
      </c>
    </row>
    <row r="33" spans="1:12" s="88" customFormat="1" ht="25.95" customHeight="1">
      <c r="A33" s="261"/>
      <c r="B33" s="261"/>
      <c r="C33" s="263"/>
      <c r="D33" s="265"/>
      <c r="E33" s="263"/>
      <c r="F33" s="263"/>
      <c r="G33" s="263"/>
      <c r="H33" s="263"/>
      <c r="I33" s="263"/>
      <c r="J33" s="263"/>
      <c r="K33" s="263"/>
      <c r="L33" s="263"/>
    </row>
    <row r="34" spans="1:12" ht="27" customHeight="1">
      <c r="A34" s="142"/>
      <c r="B34" s="155"/>
      <c r="C34" s="144"/>
      <c r="D34" s="145"/>
      <c r="E34" s="145"/>
      <c r="F34" s="145">
        <f>D34-E34</f>
        <v>0</v>
      </c>
      <c r="G34" s="146">
        <v>3500000</v>
      </c>
      <c r="H34" s="206">
        <v>1</v>
      </c>
      <c r="I34" s="199">
        <f>IF(F34=0,0,ROUNDDOWN(G34*H34,-3))</f>
        <v>0</v>
      </c>
      <c r="J34" s="200">
        <f>MIN(F34,I34)</f>
        <v>0</v>
      </c>
      <c r="K34" s="156"/>
      <c r="L34" s="200">
        <f>ROUNDDOWN(MIN(J34,K34),-3)</f>
        <v>0</v>
      </c>
    </row>
    <row r="35" spans="1:12" ht="27" customHeight="1">
      <c r="A35" s="142"/>
      <c r="B35" s="155"/>
      <c r="C35" s="144"/>
      <c r="D35" s="145"/>
      <c r="E35" s="145"/>
      <c r="F35" s="145">
        <f>D35-E35</f>
        <v>0</v>
      </c>
      <c r="G35" s="146">
        <v>3500000</v>
      </c>
      <c r="H35" s="206">
        <v>1</v>
      </c>
      <c r="I35" s="199">
        <f>IF(F35=0,0,ROUNDDOWN(G35*H35,-3))</f>
        <v>0</v>
      </c>
      <c r="J35" s="200">
        <f>MIN(F35,I35)</f>
        <v>0</v>
      </c>
      <c r="K35" s="156"/>
      <c r="L35" s="200">
        <f>ROUNDDOWN(MIN(J35,K35),-3)</f>
        <v>0</v>
      </c>
    </row>
    <row r="36" spans="1:12" ht="27" customHeight="1" thickBot="1">
      <c r="A36" s="142"/>
      <c r="B36" s="155"/>
      <c r="C36" s="144"/>
      <c r="D36" s="145"/>
      <c r="E36" s="145"/>
      <c r="F36" s="145">
        <f>D36-E36</f>
        <v>0</v>
      </c>
      <c r="G36" s="146">
        <v>3500000</v>
      </c>
      <c r="H36" s="206">
        <v>1</v>
      </c>
      <c r="I36" s="199">
        <f>IF(F36=0,0,ROUNDDOWN(G36*H36,-3))</f>
        <v>0</v>
      </c>
      <c r="J36" s="200">
        <f>MIN(F36,I36)</f>
        <v>0</v>
      </c>
      <c r="K36" s="156"/>
      <c r="L36" s="200">
        <f>ROUNDDOWN(MIN(J36,K36),-3)</f>
        <v>0</v>
      </c>
    </row>
    <row r="37" spans="1:12" ht="19.95" customHeight="1" thickTop="1">
      <c r="A37" s="124"/>
      <c r="B37" s="124"/>
      <c r="C37" s="214"/>
      <c r="D37" s="215"/>
      <c r="E37" s="215"/>
      <c r="F37" s="215"/>
      <c r="G37" s="218"/>
      <c r="H37" s="229"/>
      <c r="I37" s="215"/>
      <c r="J37" s="129" t="s">
        <v>52</v>
      </c>
      <c r="K37" s="205">
        <f>SUM(K34:K36)</f>
        <v>0</v>
      </c>
      <c r="L37" s="171">
        <f>SUM(L34:L36)</f>
        <v>0</v>
      </c>
    </row>
    <row r="38" spans="1:12" ht="7.95" customHeight="1">
      <c r="A38" s="124"/>
      <c r="B38" s="124"/>
      <c r="C38" s="125"/>
      <c r="D38" s="126"/>
      <c r="E38" s="126"/>
      <c r="F38" s="126"/>
      <c r="G38" s="127"/>
      <c r="H38" s="128"/>
      <c r="I38" s="126"/>
      <c r="J38" s="75"/>
      <c r="K38" s="159"/>
      <c r="L38" s="75"/>
    </row>
    <row r="39" spans="1:12" ht="16.05" customHeight="1">
      <c r="A39" s="189" t="s">
        <v>239</v>
      </c>
      <c r="D39" s="189"/>
      <c r="E39" s="189"/>
      <c r="F39" s="189"/>
      <c r="G39" s="189"/>
      <c r="H39" s="189"/>
      <c r="I39" s="189"/>
      <c r="J39" s="189"/>
      <c r="K39" s="189"/>
      <c r="L39" s="103" t="s">
        <v>139</v>
      </c>
    </row>
    <row r="40" spans="1:12" s="88" customFormat="1" ht="19.05" customHeight="1">
      <c r="A40" s="261" t="s">
        <v>141</v>
      </c>
      <c r="B40" s="261" t="s">
        <v>126</v>
      </c>
      <c r="C40" s="262" t="s">
        <v>140</v>
      </c>
      <c r="D40" s="264" t="s">
        <v>185</v>
      </c>
      <c r="E40" s="262" t="s">
        <v>206</v>
      </c>
      <c r="F40" s="262" t="s">
        <v>169</v>
      </c>
      <c r="G40" s="262" t="s">
        <v>188</v>
      </c>
      <c r="H40" s="262" t="s">
        <v>209</v>
      </c>
      <c r="I40" s="262" t="s">
        <v>189</v>
      </c>
      <c r="J40" s="262" t="s">
        <v>190</v>
      </c>
      <c r="K40" s="262" t="s">
        <v>274</v>
      </c>
      <c r="L40" s="262" t="s">
        <v>273</v>
      </c>
    </row>
    <row r="41" spans="1:12" s="88" customFormat="1" ht="30" customHeight="1">
      <c r="A41" s="261"/>
      <c r="B41" s="261"/>
      <c r="C41" s="263"/>
      <c r="D41" s="265"/>
      <c r="E41" s="263"/>
      <c r="F41" s="263"/>
      <c r="G41" s="263"/>
      <c r="H41" s="263"/>
      <c r="I41" s="263"/>
      <c r="J41" s="263"/>
      <c r="K41" s="263"/>
      <c r="L41" s="263"/>
    </row>
    <row r="42" spans="1:12" ht="27" customHeight="1">
      <c r="A42" s="142"/>
      <c r="B42" s="155"/>
      <c r="C42" s="144"/>
      <c r="D42" s="145"/>
      <c r="E42" s="145"/>
      <c r="F42" s="145">
        <f>D42-E42</f>
        <v>0</v>
      </c>
      <c r="G42" s="146">
        <v>978000</v>
      </c>
      <c r="H42" s="198"/>
      <c r="I42" s="199">
        <f>ROUNDDOWN(G42*H42,-3)</f>
        <v>0</v>
      </c>
      <c r="J42" s="200">
        <f>MIN(F42,I42)</f>
        <v>0</v>
      </c>
      <c r="K42" s="156"/>
      <c r="L42" s="200">
        <f>ROUNDDOWN(MIN(J42,K42),-3)</f>
        <v>0</v>
      </c>
    </row>
    <row r="43" spans="1:12" ht="27" customHeight="1">
      <c r="A43" s="142"/>
      <c r="B43" s="155"/>
      <c r="C43" s="144"/>
      <c r="D43" s="145"/>
      <c r="E43" s="145"/>
      <c r="F43" s="145">
        <f>D43-E43</f>
        <v>0</v>
      </c>
      <c r="G43" s="146">
        <v>978000</v>
      </c>
      <c r="H43" s="198"/>
      <c r="I43" s="199">
        <f>ROUNDDOWN(G43*H43,-3)</f>
        <v>0</v>
      </c>
      <c r="J43" s="200">
        <f>MIN(F43,I43)</f>
        <v>0</v>
      </c>
      <c r="K43" s="156"/>
      <c r="L43" s="200">
        <f>ROUNDDOWN(MIN(J43,K43),-3)</f>
        <v>0</v>
      </c>
    </row>
    <row r="44" spans="1:12" ht="27" customHeight="1" thickBot="1">
      <c r="A44" s="142"/>
      <c r="B44" s="155"/>
      <c r="C44" s="144"/>
      <c r="D44" s="145"/>
      <c r="E44" s="145"/>
      <c r="F44" s="145">
        <f>D44-E44</f>
        <v>0</v>
      </c>
      <c r="G44" s="146">
        <v>978000</v>
      </c>
      <c r="H44" s="198"/>
      <c r="I44" s="199">
        <f>ROUNDDOWN(G44*H44,-3)</f>
        <v>0</v>
      </c>
      <c r="J44" s="200">
        <f>MIN(F44,I44)</f>
        <v>0</v>
      </c>
      <c r="K44" s="156"/>
      <c r="L44" s="200">
        <f>ROUNDDOWN(MIN(J44,K44),-3)</f>
        <v>0</v>
      </c>
    </row>
    <row r="45" spans="1:12" ht="19.95" customHeight="1" thickTop="1">
      <c r="A45" s="124"/>
      <c r="B45" s="124"/>
      <c r="C45" s="125"/>
      <c r="D45" s="202"/>
      <c r="E45" s="202"/>
      <c r="F45" s="202"/>
      <c r="G45" s="203"/>
      <c r="H45" s="204"/>
      <c r="I45" s="202"/>
      <c r="J45" s="129" t="s">
        <v>52</v>
      </c>
      <c r="K45" s="205">
        <f>SUM(K42:K44)</f>
        <v>0</v>
      </c>
      <c r="L45" s="170">
        <f>SUM(L42:L44)</f>
        <v>0</v>
      </c>
    </row>
    <row r="46" spans="1:12" ht="12" customHeight="1" thickBot="1">
      <c r="A46" s="124"/>
      <c r="B46" s="124"/>
      <c r="C46" s="125"/>
      <c r="D46" s="126"/>
      <c r="E46" s="126"/>
      <c r="F46" s="126"/>
      <c r="G46" s="127"/>
      <c r="H46" s="128"/>
      <c r="I46" s="126"/>
      <c r="J46" s="75"/>
      <c r="K46" s="159"/>
      <c r="L46" s="75"/>
    </row>
    <row r="47" spans="1:12" ht="27.45" customHeight="1" thickBot="1">
      <c r="C47" s="84"/>
      <c r="D47" s="84"/>
      <c r="E47" s="84"/>
      <c r="F47" s="84"/>
      <c r="G47" s="268" t="s">
        <v>143</v>
      </c>
      <c r="H47" s="269"/>
      <c r="I47" s="269"/>
      <c r="J47" s="269"/>
      <c r="K47" s="266">
        <f>SUM(L12,L21,L29,L37,L45)</f>
        <v>0</v>
      </c>
      <c r="L47" s="267"/>
    </row>
    <row r="48" spans="1:12" ht="3.45" customHeight="1">
      <c r="C48" s="141"/>
      <c r="D48" s="141"/>
      <c r="E48" s="141"/>
      <c r="F48" s="141"/>
      <c r="G48" s="75"/>
      <c r="H48" s="75"/>
      <c r="I48" s="75"/>
      <c r="J48" s="83"/>
      <c r="K48" s="75"/>
      <c r="L48" s="75"/>
    </row>
    <row r="49" spans="1:16" s="88" customFormat="1" ht="10.8">
      <c r="A49" s="87" t="s">
        <v>245</v>
      </c>
      <c r="C49" s="87"/>
      <c r="D49" s="75"/>
      <c r="E49" s="75"/>
      <c r="F49" s="75"/>
      <c r="G49" s="75"/>
      <c r="H49" s="75"/>
      <c r="I49" s="75"/>
      <c r="J49" s="83"/>
      <c r="K49" s="75"/>
      <c r="L49" s="75"/>
    </row>
    <row r="50" spans="1:16" s="88" customFormat="1" ht="10.8">
      <c r="A50" s="87" t="s">
        <v>246</v>
      </c>
      <c r="D50" s="75"/>
      <c r="E50" s="75"/>
      <c r="F50" s="75"/>
      <c r="G50" s="75"/>
      <c r="H50" s="75"/>
      <c r="I50" s="75"/>
      <c r="J50" s="83"/>
      <c r="K50" s="75"/>
      <c r="L50" s="75"/>
    </row>
    <row r="51" spans="1:16" s="88" customFormat="1" ht="10.8">
      <c r="A51" s="87" t="s">
        <v>272</v>
      </c>
      <c r="D51" s="118"/>
      <c r="E51" s="118"/>
      <c r="F51" s="118"/>
      <c r="G51" s="118"/>
      <c r="H51" s="118"/>
      <c r="I51" s="118"/>
      <c r="J51" s="89"/>
      <c r="K51" s="89"/>
      <c r="L51" s="90"/>
    </row>
    <row r="52" spans="1:16" s="88" customFormat="1" ht="10.8">
      <c r="A52" s="88" t="s">
        <v>271</v>
      </c>
      <c r="D52" s="89"/>
      <c r="E52" s="89"/>
      <c r="F52" s="89"/>
      <c r="G52" s="89"/>
      <c r="H52" s="89"/>
      <c r="I52" s="89"/>
      <c r="J52" s="89"/>
      <c r="K52" s="89"/>
      <c r="L52" s="90"/>
    </row>
    <row r="53" spans="1:16">
      <c r="A53" s="88" t="s">
        <v>270</v>
      </c>
      <c r="D53" s="60"/>
      <c r="E53" s="60"/>
      <c r="F53" s="60"/>
      <c r="G53" s="60"/>
      <c r="H53" s="60"/>
      <c r="I53" s="59"/>
      <c r="J53" s="59"/>
      <c r="K53" s="59"/>
      <c r="L53" s="59"/>
    </row>
    <row r="55" spans="1:16">
      <c r="C55" s="106"/>
    </row>
    <row r="56" spans="1:16">
      <c r="C56" s="117"/>
    </row>
    <row r="60" spans="1:16">
      <c r="P60" s="58" t="s">
        <v>123</v>
      </c>
    </row>
    <row r="61" spans="1:16">
      <c r="P61" s="58" t="s">
        <v>124</v>
      </c>
    </row>
    <row r="62" spans="1:16">
      <c r="P62" s="58" t="s">
        <v>125</v>
      </c>
    </row>
  </sheetData>
  <mergeCells count="64">
    <mergeCell ref="K32:K33"/>
    <mergeCell ref="L32:L33"/>
    <mergeCell ref="F24:F25"/>
    <mergeCell ref="G24:G25"/>
    <mergeCell ref="L24:L25"/>
    <mergeCell ref="F32:F33"/>
    <mergeCell ref="G32:G33"/>
    <mergeCell ref="H32:H33"/>
    <mergeCell ref="I32:I33"/>
    <mergeCell ref="K24:K25"/>
    <mergeCell ref="J24:J25"/>
    <mergeCell ref="J32:J33"/>
    <mergeCell ref="A32:A33"/>
    <mergeCell ref="B32:B33"/>
    <mergeCell ref="C32:C33"/>
    <mergeCell ref="D32:D33"/>
    <mergeCell ref="E32:E33"/>
    <mergeCell ref="J16:J17"/>
    <mergeCell ref="K16:K17"/>
    <mergeCell ref="B4:E4"/>
    <mergeCell ref="E7:E8"/>
    <mergeCell ref="F7:F8"/>
    <mergeCell ref="B7:B8"/>
    <mergeCell ref="D7:D8"/>
    <mergeCell ref="A2:L2"/>
    <mergeCell ref="C7:C8"/>
    <mergeCell ref="J7:J8"/>
    <mergeCell ref="K7:K8"/>
    <mergeCell ref="L7:L8"/>
    <mergeCell ref="I7:I8"/>
    <mergeCell ref="G7:G8"/>
    <mergeCell ref="H7:H8"/>
    <mergeCell ref="A7:A8"/>
    <mergeCell ref="H24:H25"/>
    <mergeCell ref="I24:I25"/>
    <mergeCell ref="D16:D17"/>
    <mergeCell ref="A16:A17"/>
    <mergeCell ref="B16:B17"/>
    <mergeCell ref="A24:A25"/>
    <mergeCell ref="B24:B25"/>
    <mergeCell ref="C24:C25"/>
    <mergeCell ref="D24:D25"/>
    <mergeCell ref="E24:E25"/>
    <mergeCell ref="K47:L47"/>
    <mergeCell ref="G47:J47"/>
    <mergeCell ref="C16:C17"/>
    <mergeCell ref="I16:I17"/>
    <mergeCell ref="G16:G17"/>
    <mergeCell ref="H16:H17"/>
    <mergeCell ref="E16:E17"/>
    <mergeCell ref="F16:F17"/>
    <mergeCell ref="L16:L17"/>
    <mergeCell ref="J40:J41"/>
    <mergeCell ref="K40:K41"/>
    <mergeCell ref="L40:L41"/>
    <mergeCell ref="F40:F41"/>
    <mergeCell ref="G40:G41"/>
    <mergeCell ref="H40:H41"/>
    <mergeCell ref="I40:I41"/>
    <mergeCell ref="A40:A41"/>
    <mergeCell ref="B40:B41"/>
    <mergeCell ref="C40:C41"/>
    <mergeCell ref="D40:D41"/>
    <mergeCell ref="E40:E41"/>
  </mergeCells>
  <phoneticPr fontId="3"/>
  <printOptions horizontalCentered="1"/>
  <pageMargins left="0.43307086614173229" right="0.43307086614173229" top="0.74803149606299213" bottom="0.35433070866141736" header="0.31496062992125984" footer="0.31496062992125984"/>
  <pageSetup paperSize="9" scale="89" fitToHeight="0" orientation="landscape" r:id="rId1"/>
  <headerFooter alignWithMargins="0">
    <oddFooter>&amp;C&amp;P／&amp;N</oddFooter>
  </headerFooter>
  <rowBreaks count="1" manualBreakCount="1">
    <brk id="30"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showZeros="0" view="pageBreakPreview" zoomScale="90" zoomScaleNormal="100" zoomScaleSheetLayoutView="90" workbookViewId="0">
      <selection activeCell="A2" sqref="A2:L2"/>
    </sheetView>
  </sheetViews>
  <sheetFormatPr defaultRowHeight="13.2"/>
  <cols>
    <col min="1" max="1" width="23.21875" style="58" customWidth="1"/>
    <col min="2" max="2" width="16.77734375" style="58" customWidth="1"/>
    <col min="3" max="6" width="12.21875" style="58" customWidth="1"/>
    <col min="7" max="7" width="10" style="58" customWidth="1"/>
    <col min="8" max="8" width="9.6640625" style="58" customWidth="1"/>
    <col min="9" max="9" width="12.21875" style="58" customWidth="1"/>
    <col min="10" max="10" width="12.5546875" style="58" customWidth="1"/>
    <col min="11" max="11" width="6.5546875" style="58" customWidth="1"/>
    <col min="12" max="12" width="12.44140625" style="58" customWidth="1"/>
    <col min="13" max="13" width="1.44140625" style="58" customWidth="1"/>
    <col min="14" max="14" width="8.77734375" style="58"/>
    <col min="15" max="15" width="8.88671875" style="58"/>
    <col min="16" max="16" width="25.109375" style="58" customWidth="1"/>
    <col min="17" max="254" width="8.88671875" style="58"/>
    <col min="255" max="255" width="1.88671875" style="58" customWidth="1"/>
    <col min="256" max="256" width="18.6640625" style="58" customWidth="1"/>
    <col min="257" max="261" width="14.6640625" style="58" customWidth="1"/>
    <col min="262" max="262" width="10.33203125" style="58" customWidth="1"/>
    <col min="263" max="264" width="14.6640625" style="58" customWidth="1"/>
    <col min="265" max="510" width="8.88671875" style="58"/>
    <col min="511" max="511" width="1.88671875" style="58" customWidth="1"/>
    <col min="512" max="512" width="18.6640625" style="58" customWidth="1"/>
    <col min="513" max="517" width="14.6640625" style="58" customWidth="1"/>
    <col min="518" max="518" width="10.33203125" style="58" customWidth="1"/>
    <col min="519" max="520" width="14.6640625" style="58" customWidth="1"/>
    <col min="521" max="766" width="8.88671875" style="58"/>
    <col min="767" max="767" width="1.88671875" style="58" customWidth="1"/>
    <col min="768" max="768" width="18.6640625" style="58" customWidth="1"/>
    <col min="769" max="773" width="14.6640625" style="58" customWidth="1"/>
    <col min="774" max="774" width="10.33203125" style="58" customWidth="1"/>
    <col min="775" max="776" width="14.6640625" style="58" customWidth="1"/>
    <col min="777" max="1022" width="8.88671875" style="58"/>
    <col min="1023" max="1023" width="1.88671875" style="58" customWidth="1"/>
    <col min="1024" max="1024" width="18.6640625" style="58" customWidth="1"/>
    <col min="1025" max="1029" width="14.6640625" style="58" customWidth="1"/>
    <col min="1030" max="1030" width="10.33203125" style="58" customWidth="1"/>
    <col min="1031" max="1032" width="14.6640625" style="58" customWidth="1"/>
    <col min="1033" max="1278" width="8.88671875" style="58"/>
    <col min="1279" max="1279" width="1.88671875" style="58" customWidth="1"/>
    <col min="1280" max="1280" width="18.6640625" style="58" customWidth="1"/>
    <col min="1281" max="1285" width="14.6640625" style="58" customWidth="1"/>
    <col min="1286" max="1286" width="10.33203125" style="58" customWidth="1"/>
    <col min="1287" max="1288" width="14.6640625" style="58" customWidth="1"/>
    <col min="1289" max="1534" width="8.88671875" style="58"/>
    <col min="1535" max="1535" width="1.88671875" style="58" customWidth="1"/>
    <col min="1536" max="1536" width="18.6640625" style="58" customWidth="1"/>
    <col min="1537" max="1541" width="14.6640625" style="58" customWidth="1"/>
    <col min="1542" max="1542" width="10.33203125" style="58" customWidth="1"/>
    <col min="1543" max="1544" width="14.6640625" style="58" customWidth="1"/>
    <col min="1545" max="1790" width="8.88671875" style="58"/>
    <col min="1791" max="1791" width="1.88671875" style="58" customWidth="1"/>
    <col min="1792" max="1792" width="18.6640625" style="58" customWidth="1"/>
    <col min="1793" max="1797" width="14.6640625" style="58" customWidth="1"/>
    <col min="1798" max="1798" width="10.33203125" style="58" customWidth="1"/>
    <col min="1799" max="1800" width="14.6640625" style="58" customWidth="1"/>
    <col min="1801" max="2046" width="8.88671875" style="58"/>
    <col min="2047" max="2047" width="1.88671875" style="58" customWidth="1"/>
    <col min="2048" max="2048" width="18.6640625" style="58" customWidth="1"/>
    <col min="2049" max="2053" width="14.6640625" style="58" customWidth="1"/>
    <col min="2054" max="2054" width="10.33203125" style="58" customWidth="1"/>
    <col min="2055" max="2056" width="14.6640625" style="58" customWidth="1"/>
    <col min="2057" max="2302" width="8.88671875" style="58"/>
    <col min="2303" max="2303" width="1.88671875" style="58" customWidth="1"/>
    <col min="2304" max="2304" width="18.6640625" style="58" customWidth="1"/>
    <col min="2305" max="2309" width="14.6640625" style="58" customWidth="1"/>
    <col min="2310" max="2310" width="10.33203125" style="58" customWidth="1"/>
    <col min="2311" max="2312" width="14.6640625" style="58" customWidth="1"/>
    <col min="2313" max="2558" width="8.88671875" style="58"/>
    <col min="2559" max="2559" width="1.88671875" style="58" customWidth="1"/>
    <col min="2560" max="2560" width="18.6640625" style="58" customWidth="1"/>
    <col min="2561" max="2565" width="14.6640625" style="58" customWidth="1"/>
    <col min="2566" max="2566" width="10.33203125" style="58" customWidth="1"/>
    <col min="2567" max="2568" width="14.6640625" style="58" customWidth="1"/>
    <col min="2569" max="2814" width="8.88671875" style="58"/>
    <col min="2815" max="2815" width="1.88671875" style="58" customWidth="1"/>
    <col min="2816" max="2816" width="18.6640625" style="58" customWidth="1"/>
    <col min="2817" max="2821" width="14.6640625" style="58" customWidth="1"/>
    <col min="2822" max="2822" width="10.33203125" style="58" customWidth="1"/>
    <col min="2823" max="2824" width="14.6640625" style="58" customWidth="1"/>
    <col min="2825" max="3070" width="8.88671875" style="58"/>
    <col min="3071" max="3071" width="1.88671875" style="58" customWidth="1"/>
    <col min="3072" max="3072" width="18.6640625" style="58" customWidth="1"/>
    <col min="3073" max="3077" width="14.6640625" style="58" customWidth="1"/>
    <col min="3078" max="3078" width="10.33203125" style="58" customWidth="1"/>
    <col min="3079" max="3080" width="14.6640625" style="58" customWidth="1"/>
    <col min="3081" max="3326" width="8.88671875" style="58"/>
    <col min="3327" max="3327" width="1.88671875" style="58" customWidth="1"/>
    <col min="3328" max="3328" width="18.6640625" style="58" customWidth="1"/>
    <col min="3329" max="3333" width="14.6640625" style="58" customWidth="1"/>
    <col min="3334" max="3334" width="10.33203125" style="58" customWidth="1"/>
    <col min="3335" max="3336" width="14.6640625" style="58" customWidth="1"/>
    <col min="3337" max="3582" width="8.88671875" style="58"/>
    <col min="3583" max="3583" width="1.88671875" style="58" customWidth="1"/>
    <col min="3584" max="3584" width="18.6640625" style="58" customWidth="1"/>
    <col min="3585" max="3589" width="14.6640625" style="58" customWidth="1"/>
    <col min="3590" max="3590" width="10.33203125" style="58" customWidth="1"/>
    <col min="3591" max="3592" width="14.6640625" style="58" customWidth="1"/>
    <col min="3593" max="3838" width="8.88671875" style="58"/>
    <col min="3839" max="3839" width="1.88671875" style="58" customWidth="1"/>
    <col min="3840" max="3840" width="18.6640625" style="58" customWidth="1"/>
    <col min="3841" max="3845" width="14.6640625" style="58" customWidth="1"/>
    <col min="3846" max="3846" width="10.33203125" style="58" customWidth="1"/>
    <col min="3847" max="3848" width="14.6640625" style="58" customWidth="1"/>
    <col min="3849" max="4094" width="8.88671875" style="58"/>
    <col min="4095" max="4095" width="1.88671875" style="58" customWidth="1"/>
    <col min="4096" max="4096" width="18.6640625" style="58" customWidth="1"/>
    <col min="4097" max="4101" width="14.6640625" style="58" customWidth="1"/>
    <col min="4102" max="4102" width="10.33203125" style="58" customWidth="1"/>
    <col min="4103" max="4104" width="14.6640625" style="58" customWidth="1"/>
    <col min="4105" max="4350" width="8.88671875" style="58"/>
    <col min="4351" max="4351" width="1.88671875" style="58" customWidth="1"/>
    <col min="4352" max="4352" width="18.6640625" style="58" customWidth="1"/>
    <col min="4353" max="4357" width="14.6640625" style="58" customWidth="1"/>
    <col min="4358" max="4358" width="10.33203125" style="58" customWidth="1"/>
    <col min="4359" max="4360" width="14.6640625" style="58" customWidth="1"/>
    <col min="4361" max="4606" width="8.88671875" style="58"/>
    <col min="4607" max="4607" width="1.88671875" style="58" customWidth="1"/>
    <col min="4608" max="4608" width="18.6640625" style="58" customWidth="1"/>
    <col min="4609" max="4613" width="14.6640625" style="58" customWidth="1"/>
    <col min="4614" max="4614" width="10.33203125" style="58" customWidth="1"/>
    <col min="4615" max="4616" width="14.6640625" style="58" customWidth="1"/>
    <col min="4617" max="4862" width="8.88671875" style="58"/>
    <col min="4863" max="4863" width="1.88671875" style="58" customWidth="1"/>
    <col min="4864" max="4864" width="18.6640625" style="58" customWidth="1"/>
    <col min="4865" max="4869" width="14.6640625" style="58" customWidth="1"/>
    <col min="4870" max="4870" width="10.33203125" style="58" customWidth="1"/>
    <col min="4871" max="4872" width="14.6640625" style="58" customWidth="1"/>
    <col min="4873" max="5118" width="8.88671875" style="58"/>
    <col min="5119" max="5119" width="1.88671875" style="58" customWidth="1"/>
    <col min="5120" max="5120" width="18.6640625" style="58" customWidth="1"/>
    <col min="5121" max="5125" width="14.6640625" style="58" customWidth="1"/>
    <col min="5126" max="5126" width="10.33203125" style="58" customWidth="1"/>
    <col min="5127" max="5128" width="14.6640625" style="58" customWidth="1"/>
    <col min="5129" max="5374" width="8.88671875" style="58"/>
    <col min="5375" max="5375" width="1.88671875" style="58" customWidth="1"/>
    <col min="5376" max="5376" width="18.6640625" style="58" customWidth="1"/>
    <col min="5377" max="5381" width="14.6640625" style="58" customWidth="1"/>
    <col min="5382" max="5382" width="10.33203125" style="58" customWidth="1"/>
    <col min="5383" max="5384" width="14.6640625" style="58" customWidth="1"/>
    <col min="5385" max="5630" width="8.88671875" style="58"/>
    <col min="5631" max="5631" width="1.88671875" style="58" customWidth="1"/>
    <col min="5632" max="5632" width="18.6640625" style="58" customWidth="1"/>
    <col min="5633" max="5637" width="14.6640625" style="58" customWidth="1"/>
    <col min="5638" max="5638" width="10.33203125" style="58" customWidth="1"/>
    <col min="5639" max="5640" width="14.6640625" style="58" customWidth="1"/>
    <col min="5641" max="5886" width="8.88671875" style="58"/>
    <col min="5887" max="5887" width="1.88671875" style="58" customWidth="1"/>
    <col min="5888" max="5888" width="18.6640625" style="58" customWidth="1"/>
    <col min="5889" max="5893" width="14.6640625" style="58" customWidth="1"/>
    <col min="5894" max="5894" width="10.33203125" style="58" customWidth="1"/>
    <col min="5895" max="5896" width="14.6640625" style="58" customWidth="1"/>
    <col min="5897" max="6142" width="8.88671875" style="58"/>
    <col min="6143" max="6143" width="1.88671875" style="58" customWidth="1"/>
    <col min="6144" max="6144" width="18.6640625" style="58" customWidth="1"/>
    <col min="6145" max="6149" width="14.6640625" style="58" customWidth="1"/>
    <col min="6150" max="6150" width="10.33203125" style="58" customWidth="1"/>
    <col min="6151" max="6152" width="14.6640625" style="58" customWidth="1"/>
    <col min="6153" max="6398" width="8.88671875" style="58"/>
    <col min="6399" max="6399" width="1.88671875" style="58" customWidth="1"/>
    <col min="6400" max="6400" width="18.6640625" style="58" customWidth="1"/>
    <col min="6401" max="6405" width="14.6640625" style="58" customWidth="1"/>
    <col min="6406" max="6406" width="10.33203125" style="58" customWidth="1"/>
    <col min="6407" max="6408" width="14.6640625" style="58" customWidth="1"/>
    <col min="6409" max="6654" width="8.88671875" style="58"/>
    <col min="6655" max="6655" width="1.88671875" style="58" customWidth="1"/>
    <col min="6656" max="6656" width="18.6640625" style="58" customWidth="1"/>
    <col min="6657" max="6661" width="14.6640625" style="58" customWidth="1"/>
    <col min="6662" max="6662" width="10.33203125" style="58" customWidth="1"/>
    <col min="6663" max="6664" width="14.6640625" style="58" customWidth="1"/>
    <col min="6665" max="6910" width="8.88671875" style="58"/>
    <col min="6911" max="6911" width="1.88671875" style="58" customWidth="1"/>
    <col min="6912" max="6912" width="18.6640625" style="58" customWidth="1"/>
    <col min="6913" max="6917" width="14.6640625" style="58" customWidth="1"/>
    <col min="6918" max="6918" width="10.33203125" style="58" customWidth="1"/>
    <col min="6919" max="6920" width="14.6640625" style="58" customWidth="1"/>
    <col min="6921" max="7166" width="8.88671875" style="58"/>
    <col min="7167" max="7167" width="1.88671875" style="58" customWidth="1"/>
    <col min="7168" max="7168" width="18.6640625" style="58" customWidth="1"/>
    <col min="7169" max="7173" width="14.6640625" style="58" customWidth="1"/>
    <col min="7174" max="7174" width="10.33203125" style="58" customWidth="1"/>
    <col min="7175" max="7176" width="14.6640625" style="58" customWidth="1"/>
    <col min="7177" max="7422" width="8.88671875" style="58"/>
    <col min="7423" max="7423" width="1.88671875" style="58" customWidth="1"/>
    <col min="7424" max="7424" width="18.6640625" style="58" customWidth="1"/>
    <col min="7425" max="7429" width="14.6640625" style="58" customWidth="1"/>
    <col min="7430" max="7430" width="10.33203125" style="58" customWidth="1"/>
    <col min="7431" max="7432" width="14.6640625" style="58" customWidth="1"/>
    <col min="7433" max="7678" width="8.88671875" style="58"/>
    <col min="7679" max="7679" width="1.88671875" style="58" customWidth="1"/>
    <col min="7680" max="7680" width="18.6640625" style="58" customWidth="1"/>
    <col min="7681" max="7685" width="14.6640625" style="58" customWidth="1"/>
    <col min="7686" max="7686" width="10.33203125" style="58" customWidth="1"/>
    <col min="7687" max="7688" width="14.6640625" style="58" customWidth="1"/>
    <col min="7689" max="7934" width="8.88671875" style="58"/>
    <col min="7935" max="7935" width="1.88671875" style="58" customWidth="1"/>
    <col min="7936" max="7936" width="18.6640625" style="58" customWidth="1"/>
    <col min="7937" max="7941" width="14.6640625" style="58" customWidth="1"/>
    <col min="7942" max="7942" width="10.33203125" style="58" customWidth="1"/>
    <col min="7943" max="7944" width="14.6640625" style="58" customWidth="1"/>
    <col min="7945" max="8190" width="8.88671875" style="58"/>
    <col min="8191" max="8191" width="1.88671875" style="58" customWidth="1"/>
    <col min="8192" max="8192" width="18.6640625" style="58" customWidth="1"/>
    <col min="8193" max="8197" width="14.6640625" style="58" customWidth="1"/>
    <col min="8198" max="8198" width="10.33203125" style="58" customWidth="1"/>
    <col min="8199" max="8200" width="14.6640625" style="58" customWidth="1"/>
    <col min="8201" max="8446" width="8.88671875" style="58"/>
    <col min="8447" max="8447" width="1.88671875" style="58" customWidth="1"/>
    <col min="8448" max="8448" width="18.6640625" style="58" customWidth="1"/>
    <col min="8449" max="8453" width="14.6640625" style="58" customWidth="1"/>
    <col min="8454" max="8454" width="10.33203125" style="58" customWidth="1"/>
    <col min="8455" max="8456" width="14.6640625" style="58" customWidth="1"/>
    <col min="8457" max="8702" width="8.88671875" style="58"/>
    <col min="8703" max="8703" width="1.88671875" style="58" customWidth="1"/>
    <col min="8704" max="8704" width="18.6640625" style="58" customWidth="1"/>
    <col min="8705" max="8709" width="14.6640625" style="58" customWidth="1"/>
    <col min="8710" max="8710" width="10.33203125" style="58" customWidth="1"/>
    <col min="8711" max="8712" width="14.6640625" style="58" customWidth="1"/>
    <col min="8713" max="8958" width="8.88671875" style="58"/>
    <col min="8959" max="8959" width="1.88671875" style="58" customWidth="1"/>
    <col min="8960" max="8960" width="18.6640625" style="58" customWidth="1"/>
    <col min="8961" max="8965" width="14.6640625" style="58" customWidth="1"/>
    <col min="8966" max="8966" width="10.33203125" style="58" customWidth="1"/>
    <col min="8967" max="8968" width="14.6640625" style="58" customWidth="1"/>
    <col min="8969" max="9214" width="8.88671875" style="58"/>
    <col min="9215" max="9215" width="1.88671875" style="58" customWidth="1"/>
    <col min="9216" max="9216" width="18.6640625" style="58" customWidth="1"/>
    <col min="9217" max="9221" width="14.6640625" style="58" customWidth="1"/>
    <col min="9222" max="9222" width="10.33203125" style="58" customWidth="1"/>
    <col min="9223" max="9224" width="14.6640625" style="58" customWidth="1"/>
    <col min="9225" max="9470" width="8.88671875" style="58"/>
    <col min="9471" max="9471" width="1.88671875" style="58" customWidth="1"/>
    <col min="9472" max="9472" width="18.6640625" style="58" customWidth="1"/>
    <col min="9473" max="9477" width="14.6640625" style="58" customWidth="1"/>
    <col min="9478" max="9478" width="10.33203125" style="58" customWidth="1"/>
    <col min="9479" max="9480" width="14.6640625" style="58" customWidth="1"/>
    <col min="9481" max="9726" width="8.88671875" style="58"/>
    <col min="9727" max="9727" width="1.88671875" style="58" customWidth="1"/>
    <col min="9728" max="9728" width="18.6640625" style="58" customWidth="1"/>
    <col min="9729" max="9733" width="14.6640625" style="58" customWidth="1"/>
    <col min="9734" max="9734" width="10.33203125" style="58" customWidth="1"/>
    <col min="9735" max="9736" width="14.6640625" style="58" customWidth="1"/>
    <col min="9737" max="9982" width="8.88671875" style="58"/>
    <col min="9983" max="9983" width="1.88671875" style="58" customWidth="1"/>
    <col min="9984" max="9984" width="18.6640625" style="58" customWidth="1"/>
    <col min="9985" max="9989" width="14.6640625" style="58" customWidth="1"/>
    <col min="9990" max="9990" width="10.33203125" style="58" customWidth="1"/>
    <col min="9991" max="9992" width="14.6640625" style="58" customWidth="1"/>
    <col min="9993" max="10238" width="8.88671875" style="58"/>
    <col min="10239" max="10239" width="1.88671875" style="58" customWidth="1"/>
    <col min="10240" max="10240" width="18.6640625" style="58" customWidth="1"/>
    <col min="10241" max="10245" width="14.6640625" style="58" customWidth="1"/>
    <col min="10246" max="10246" width="10.33203125" style="58" customWidth="1"/>
    <col min="10247" max="10248" width="14.6640625" style="58" customWidth="1"/>
    <col min="10249" max="10494" width="8.88671875" style="58"/>
    <col min="10495" max="10495" width="1.88671875" style="58" customWidth="1"/>
    <col min="10496" max="10496" width="18.6640625" style="58" customWidth="1"/>
    <col min="10497" max="10501" width="14.6640625" style="58" customWidth="1"/>
    <col min="10502" max="10502" width="10.33203125" style="58" customWidth="1"/>
    <col min="10503" max="10504" width="14.6640625" style="58" customWidth="1"/>
    <col min="10505" max="10750" width="8.88671875" style="58"/>
    <col min="10751" max="10751" width="1.88671875" style="58" customWidth="1"/>
    <col min="10752" max="10752" width="18.6640625" style="58" customWidth="1"/>
    <col min="10753" max="10757" width="14.6640625" style="58" customWidth="1"/>
    <col min="10758" max="10758" width="10.33203125" style="58" customWidth="1"/>
    <col min="10759" max="10760" width="14.6640625" style="58" customWidth="1"/>
    <col min="10761" max="11006" width="8.88671875" style="58"/>
    <col min="11007" max="11007" width="1.88671875" style="58" customWidth="1"/>
    <col min="11008" max="11008" width="18.6640625" style="58" customWidth="1"/>
    <col min="11009" max="11013" width="14.6640625" style="58" customWidth="1"/>
    <col min="11014" max="11014" width="10.33203125" style="58" customWidth="1"/>
    <col min="11015" max="11016" width="14.6640625" style="58" customWidth="1"/>
    <col min="11017" max="11262" width="8.88671875" style="58"/>
    <col min="11263" max="11263" width="1.88671875" style="58" customWidth="1"/>
    <col min="11264" max="11264" width="18.6640625" style="58" customWidth="1"/>
    <col min="11265" max="11269" width="14.6640625" style="58" customWidth="1"/>
    <col min="11270" max="11270" width="10.33203125" style="58" customWidth="1"/>
    <col min="11271" max="11272" width="14.6640625" style="58" customWidth="1"/>
    <col min="11273" max="11518" width="8.88671875" style="58"/>
    <col min="11519" max="11519" width="1.88671875" style="58" customWidth="1"/>
    <col min="11520" max="11520" width="18.6640625" style="58" customWidth="1"/>
    <col min="11521" max="11525" width="14.6640625" style="58" customWidth="1"/>
    <col min="11526" max="11526" width="10.33203125" style="58" customWidth="1"/>
    <col min="11527" max="11528" width="14.6640625" style="58" customWidth="1"/>
    <col min="11529" max="11774" width="8.88671875" style="58"/>
    <col min="11775" max="11775" width="1.88671875" style="58" customWidth="1"/>
    <col min="11776" max="11776" width="18.6640625" style="58" customWidth="1"/>
    <col min="11777" max="11781" width="14.6640625" style="58" customWidth="1"/>
    <col min="11782" max="11782" width="10.33203125" style="58" customWidth="1"/>
    <col min="11783" max="11784" width="14.6640625" style="58" customWidth="1"/>
    <col min="11785" max="12030" width="8.88671875" style="58"/>
    <col min="12031" max="12031" width="1.88671875" style="58" customWidth="1"/>
    <col min="12032" max="12032" width="18.6640625" style="58" customWidth="1"/>
    <col min="12033" max="12037" width="14.6640625" style="58" customWidth="1"/>
    <col min="12038" max="12038" width="10.33203125" style="58" customWidth="1"/>
    <col min="12039" max="12040" width="14.6640625" style="58" customWidth="1"/>
    <col min="12041" max="12286" width="8.88671875" style="58"/>
    <col min="12287" max="12287" width="1.88671875" style="58" customWidth="1"/>
    <col min="12288" max="12288" width="18.6640625" style="58" customWidth="1"/>
    <col min="12289" max="12293" width="14.6640625" style="58" customWidth="1"/>
    <col min="12294" max="12294" width="10.33203125" style="58" customWidth="1"/>
    <col min="12295" max="12296" width="14.6640625" style="58" customWidth="1"/>
    <col min="12297" max="12542" width="8.88671875" style="58"/>
    <col min="12543" max="12543" width="1.88671875" style="58" customWidth="1"/>
    <col min="12544" max="12544" width="18.6640625" style="58" customWidth="1"/>
    <col min="12545" max="12549" width="14.6640625" style="58" customWidth="1"/>
    <col min="12550" max="12550" width="10.33203125" style="58" customWidth="1"/>
    <col min="12551" max="12552" width="14.6640625" style="58" customWidth="1"/>
    <col min="12553" max="12798" width="8.88671875" style="58"/>
    <col min="12799" max="12799" width="1.88671875" style="58" customWidth="1"/>
    <col min="12800" max="12800" width="18.6640625" style="58" customWidth="1"/>
    <col min="12801" max="12805" width="14.6640625" style="58" customWidth="1"/>
    <col min="12806" max="12806" width="10.33203125" style="58" customWidth="1"/>
    <col min="12807" max="12808" width="14.6640625" style="58" customWidth="1"/>
    <col min="12809" max="13054" width="8.88671875" style="58"/>
    <col min="13055" max="13055" width="1.88671875" style="58" customWidth="1"/>
    <col min="13056" max="13056" width="18.6640625" style="58" customWidth="1"/>
    <col min="13057" max="13061" width="14.6640625" style="58" customWidth="1"/>
    <col min="13062" max="13062" width="10.33203125" style="58" customWidth="1"/>
    <col min="13063" max="13064" width="14.6640625" style="58" customWidth="1"/>
    <col min="13065" max="13310" width="8.88671875" style="58"/>
    <col min="13311" max="13311" width="1.88671875" style="58" customWidth="1"/>
    <col min="13312" max="13312" width="18.6640625" style="58" customWidth="1"/>
    <col min="13313" max="13317" width="14.6640625" style="58" customWidth="1"/>
    <col min="13318" max="13318" width="10.33203125" style="58" customWidth="1"/>
    <col min="13319" max="13320" width="14.6640625" style="58" customWidth="1"/>
    <col min="13321" max="13566" width="8.88671875" style="58"/>
    <col min="13567" max="13567" width="1.88671875" style="58" customWidth="1"/>
    <col min="13568" max="13568" width="18.6640625" style="58" customWidth="1"/>
    <col min="13569" max="13573" width="14.6640625" style="58" customWidth="1"/>
    <col min="13574" max="13574" width="10.33203125" style="58" customWidth="1"/>
    <col min="13575" max="13576" width="14.6640625" style="58" customWidth="1"/>
    <col min="13577" max="13822" width="8.88671875" style="58"/>
    <col min="13823" max="13823" width="1.88671875" style="58" customWidth="1"/>
    <col min="13824" max="13824" width="18.6640625" style="58" customWidth="1"/>
    <col min="13825" max="13829" width="14.6640625" style="58" customWidth="1"/>
    <col min="13830" max="13830" width="10.33203125" style="58" customWidth="1"/>
    <col min="13831" max="13832" width="14.6640625" style="58" customWidth="1"/>
    <col min="13833" max="14078" width="8.88671875" style="58"/>
    <col min="14079" max="14079" width="1.88671875" style="58" customWidth="1"/>
    <col min="14080" max="14080" width="18.6640625" style="58" customWidth="1"/>
    <col min="14081" max="14085" width="14.6640625" style="58" customWidth="1"/>
    <col min="14086" max="14086" width="10.33203125" style="58" customWidth="1"/>
    <col min="14087" max="14088" width="14.6640625" style="58" customWidth="1"/>
    <col min="14089" max="14334" width="8.88671875" style="58"/>
    <col min="14335" max="14335" width="1.88671875" style="58" customWidth="1"/>
    <col min="14336" max="14336" width="18.6640625" style="58" customWidth="1"/>
    <col min="14337" max="14341" width="14.6640625" style="58" customWidth="1"/>
    <col min="14342" max="14342" width="10.33203125" style="58" customWidth="1"/>
    <col min="14343" max="14344" width="14.6640625" style="58" customWidth="1"/>
    <col min="14345" max="14590" width="8.88671875" style="58"/>
    <col min="14591" max="14591" width="1.88671875" style="58" customWidth="1"/>
    <col min="14592" max="14592" width="18.6640625" style="58" customWidth="1"/>
    <col min="14593" max="14597" width="14.6640625" style="58" customWidth="1"/>
    <col min="14598" max="14598" width="10.33203125" style="58" customWidth="1"/>
    <col min="14599" max="14600" width="14.6640625" style="58" customWidth="1"/>
    <col min="14601" max="14846" width="8.88671875" style="58"/>
    <col min="14847" max="14847" width="1.88671875" style="58" customWidth="1"/>
    <col min="14848" max="14848" width="18.6640625" style="58" customWidth="1"/>
    <col min="14849" max="14853" width="14.6640625" style="58" customWidth="1"/>
    <col min="14854" max="14854" width="10.33203125" style="58" customWidth="1"/>
    <col min="14855" max="14856" width="14.6640625" style="58" customWidth="1"/>
    <col min="14857" max="15102" width="8.88671875" style="58"/>
    <col min="15103" max="15103" width="1.88671875" style="58" customWidth="1"/>
    <col min="15104" max="15104" width="18.6640625" style="58" customWidth="1"/>
    <col min="15105" max="15109" width="14.6640625" style="58" customWidth="1"/>
    <col min="15110" max="15110" width="10.33203125" style="58" customWidth="1"/>
    <col min="15111" max="15112" width="14.6640625" style="58" customWidth="1"/>
    <col min="15113" max="15358" width="8.88671875" style="58"/>
    <col min="15359" max="15359" width="1.88671875" style="58" customWidth="1"/>
    <col min="15360" max="15360" width="18.6640625" style="58" customWidth="1"/>
    <col min="15361" max="15365" width="14.6640625" style="58" customWidth="1"/>
    <col min="15366" max="15366" width="10.33203125" style="58" customWidth="1"/>
    <col min="15367" max="15368" width="14.6640625" style="58" customWidth="1"/>
    <col min="15369" max="15614" width="8.88671875" style="58"/>
    <col min="15615" max="15615" width="1.88671875" style="58" customWidth="1"/>
    <col min="15616" max="15616" width="18.6640625" style="58" customWidth="1"/>
    <col min="15617" max="15621" width="14.6640625" style="58" customWidth="1"/>
    <col min="15622" max="15622" width="10.33203125" style="58" customWidth="1"/>
    <col min="15623" max="15624" width="14.6640625" style="58" customWidth="1"/>
    <col min="15625" max="15870" width="8.88671875" style="58"/>
    <col min="15871" max="15871" width="1.88671875" style="58" customWidth="1"/>
    <col min="15872" max="15872" width="18.6640625" style="58" customWidth="1"/>
    <col min="15873" max="15877" width="14.6640625" style="58" customWidth="1"/>
    <col min="15878" max="15878" width="10.33203125" style="58" customWidth="1"/>
    <col min="15879" max="15880" width="14.6640625" style="58" customWidth="1"/>
    <col min="15881" max="16126" width="8.88671875" style="58"/>
    <col min="16127" max="16127" width="1.88671875" style="58" customWidth="1"/>
    <col min="16128" max="16128" width="18.6640625" style="58" customWidth="1"/>
    <col min="16129" max="16133" width="14.6640625" style="58" customWidth="1"/>
    <col min="16134" max="16134" width="10.33203125" style="58" customWidth="1"/>
    <col min="16135" max="16136" width="14.6640625" style="58" customWidth="1"/>
    <col min="16137" max="16377" width="8.88671875" style="58"/>
    <col min="16378" max="16384" width="8.88671875" style="58" customWidth="1"/>
  </cols>
  <sheetData>
    <row r="1" spans="1:12" ht="16.95" customHeight="1">
      <c r="A1" s="58" t="s">
        <v>247</v>
      </c>
    </row>
    <row r="2" spans="1:12" ht="19.95" customHeight="1">
      <c r="A2" s="270" t="s">
        <v>286</v>
      </c>
      <c r="B2" s="270"/>
      <c r="C2" s="270"/>
      <c r="D2" s="270"/>
      <c r="E2" s="270"/>
      <c r="F2" s="270"/>
      <c r="G2" s="270"/>
      <c r="H2" s="270"/>
      <c r="I2" s="270"/>
      <c r="J2" s="270"/>
      <c r="K2" s="270"/>
      <c r="L2" s="270"/>
    </row>
    <row r="3" spans="1:12" ht="13.05" customHeight="1">
      <c r="C3" s="82"/>
      <c r="D3" s="82"/>
      <c r="E3" s="82"/>
      <c r="F3" s="82"/>
      <c r="G3" s="82"/>
      <c r="H3" s="82"/>
      <c r="I3" s="82"/>
      <c r="J3" s="82"/>
      <c r="K3" s="82"/>
      <c r="L3" s="82"/>
    </row>
    <row r="4" spans="1:12" ht="19.5" customHeight="1">
      <c r="A4" s="130" t="s">
        <v>142</v>
      </c>
      <c r="B4" s="271"/>
      <c r="C4" s="272"/>
      <c r="D4" s="273"/>
      <c r="E4" s="274"/>
      <c r="F4" s="82"/>
      <c r="G4" s="82"/>
    </row>
    <row r="5" spans="1:12" ht="9" customHeight="1">
      <c r="C5" s="82"/>
      <c r="D5" s="82"/>
      <c r="E5" s="82"/>
      <c r="F5" s="82"/>
      <c r="G5" s="82"/>
      <c r="H5" s="119"/>
      <c r="J5" s="120"/>
      <c r="K5" s="121"/>
      <c r="L5" s="121"/>
    </row>
    <row r="6" spans="1:12" ht="18" customHeight="1">
      <c r="A6" s="76" t="s">
        <v>244</v>
      </c>
      <c r="D6" s="76"/>
      <c r="E6" s="76"/>
      <c r="F6" s="76"/>
      <c r="G6" s="76"/>
      <c r="H6" s="76"/>
      <c r="I6" s="76"/>
      <c r="J6" s="76"/>
      <c r="K6" s="76"/>
      <c r="L6" s="103" t="s">
        <v>139</v>
      </c>
    </row>
    <row r="7" spans="1:12" ht="17.55" customHeight="1">
      <c r="A7" s="261" t="s">
        <v>160</v>
      </c>
      <c r="B7" s="261" t="s">
        <v>161</v>
      </c>
      <c r="C7" s="262" t="s">
        <v>140</v>
      </c>
      <c r="D7" s="264" t="s">
        <v>205</v>
      </c>
      <c r="E7" s="262" t="s">
        <v>206</v>
      </c>
      <c r="F7" s="262" t="s">
        <v>169</v>
      </c>
      <c r="G7" s="262" t="s">
        <v>188</v>
      </c>
      <c r="H7" s="262" t="s">
        <v>217</v>
      </c>
      <c r="I7" s="262" t="s">
        <v>189</v>
      </c>
      <c r="J7" s="262" t="s">
        <v>190</v>
      </c>
      <c r="K7" s="262" t="s">
        <v>191</v>
      </c>
      <c r="L7" s="262" t="s">
        <v>192</v>
      </c>
    </row>
    <row r="8" spans="1:12" ht="25.5" customHeight="1">
      <c r="A8" s="261"/>
      <c r="B8" s="261"/>
      <c r="C8" s="263"/>
      <c r="D8" s="265"/>
      <c r="E8" s="263"/>
      <c r="F8" s="263"/>
      <c r="G8" s="263"/>
      <c r="H8" s="263"/>
      <c r="I8" s="263"/>
      <c r="J8" s="263"/>
      <c r="K8" s="263"/>
      <c r="L8" s="263"/>
    </row>
    <row r="9" spans="1:12" ht="22.95" customHeight="1">
      <c r="A9" s="142"/>
      <c r="B9" s="155"/>
      <c r="C9" s="144"/>
      <c r="D9" s="145"/>
      <c r="E9" s="145"/>
      <c r="F9" s="145">
        <f>D9-E9</f>
        <v>0</v>
      </c>
      <c r="G9" s="146">
        <v>4320000</v>
      </c>
      <c r="H9" s="198"/>
      <c r="I9" s="199">
        <f>ROUNDDOWN(G9*H9,-3)</f>
        <v>0</v>
      </c>
      <c r="J9" s="200">
        <f>MIN(F9,I9)</f>
        <v>0</v>
      </c>
      <c r="K9" s="201" t="s">
        <v>199</v>
      </c>
      <c r="L9" s="200">
        <f>ROUNDDOWN(J9*10/10, -3)</f>
        <v>0</v>
      </c>
    </row>
    <row r="10" spans="1:12" ht="22.95" customHeight="1">
      <c r="A10" s="142"/>
      <c r="B10" s="155"/>
      <c r="C10" s="144"/>
      <c r="D10" s="145"/>
      <c r="E10" s="145"/>
      <c r="F10" s="145">
        <f>D10-E10</f>
        <v>0</v>
      </c>
      <c r="G10" s="146">
        <v>4320000</v>
      </c>
      <c r="H10" s="198"/>
      <c r="I10" s="199">
        <f>ROUNDDOWN(G10*H10,-3)</f>
        <v>0</v>
      </c>
      <c r="J10" s="200">
        <f>MIN(F10,I10)</f>
        <v>0</v>
      </c>
      <c r="K10" s="201" t="s">
        <v>199</v>
      </c>
      <c r="L10" s="200">
        <f>ROUNDDOWN(J10*10/10, -3)</f>
        <v>0</v>
      </c>
    </row>
    <row r="11" spans="1:12" ht="22.95" customHeight="1" thickBot="1">
      <c r="A11" s="142"/>
      <c r="B11" s="155"/>
      <c r="C11" s="144"/>
      <c r="D11" s="145"/>
      <c r="E11" s="145"/>
      <c r="F11" s="145">
        <f t="shared" ref="F11" si="0">D11-E11</f>
        <v>0</v>
      </c>
      <c r="G11" s="146">
        <v>4320000</v>
      </c>
      <c r="H11" s="198"/>
      <c r="I11" s="199">
        <f>ROUNDDOWN(G11*H11,-3)</f>
        <v>0</v>
      </c>
      <c r="J11" s="200">
        <f>MIN(F11,I11)</f>
        <v>0</v>
      </c>
      <c r="K11" s="201" t="s">
        <v>199</v>
      </c>
      <c r="L11" s="228">
        <f>ROUNDDOWN(J11*10/10, -3)</f>
        <v>0</v>
      </c>
    </row>
    <row r="12" spans="1:12" ht="19.95" customHeight="1" thickTop="1">
      <c r="A12" s="124"/>
      <c r="B12" s="124"/>
      <c r="C12" s="125"/>
      <c r="D12" s="126"/>
      <c r="E12" s="126"/>
      <c r="F12" s="126"/>
      <c r="G12" s="127"/>
      <c r="H12" s="126"/>
      <c r="I12" s="126"/>
      <c r="J12" s="143"/>
      <c r="K12" s="129" t="s">
        <v>166</v>
      </c>
      <c r="L12" s="171">
        <f>SUM(L9:L11)</f>
        <v>0</v>
      </c>
    </row>
    <row r="13" spans="1:12" ht="9" customHeight="1">
      <c r="C13" s="70"/>
      <c r="D13" s="70"/>
      <c r="E13" s="70"/>
      <c r="F13" s="70"/>
      <c r="G13" s="70"/>
      <c r="H13" s="70"/>
      <c r="I13" s="70"/>
      <c r="J13" s="70"/>
      <c r="K13" s="70"/>
      <c r="L13" s="70"/>
    </row>
    <row r="14" spans="1:12" ht="16.05" customHeight="1">
      <c r="A14" s="168" t="s">
        <v>238</v>
      </c>
      <c r="D14" s="168"/>
      <c r="E14" s="168"/>
      <c r="F14" s="168"/>
      <c r="G14" s="168"/>
      <c r="H14" s="168"/>
      <c r="I14" s="168"/>
      <c r="J14" s="168"/>
      <c r="K14" s="168"/>
      <c r="L14" s="103"/>
    </row>
    <row r="15" spans="1:12" s="169" customFormat="1" ht="16.05" customHeight="1">
      <c r="A15" s="189" t="s">
        <v>214</v>
      </c>
      <c r="D15" s="168"/>
      <c r="E15" s="168"/>
      <c r="F15" s="168"/>
      <c r="G15" s="168"/>
      <c r="H15" s="168"/>
      <c r="I15" s="168"/>
      <c r="J15" s="168"/>
      <c r="K15" s="168"/>
      <c r="L15" s="103" t="s">
        <v>139</v>
      </c>
    </row>
    <row r="16" spans="1:12" s="88" customFormat="1" ht="19.05" customHeight="1">
      <c r="A16" s="261" t="s">
        <v>141</v>
      </c>
      <c r="B16" s="261" t="s">
        <v>126</v>
      </c>
      <c r="C16" s="262" t="s">
        <v>140</v>
      </c>
      <c r="D16" s="264" t="s">
        <v>205</v>
      </c>
      <c r="E16" s="262" t="s">
        <v>206</v>
      </c>
      <c r="F16" s="262" t="s">
        <v>169</v>
      </c>
      <c r="G16" s="262" t="s">
        <v>188</v>
      </c>
      <c r="H16" s="262" t="s">
        <v>213</v>
      </c>
      <c r="I16" s="262" t="s">
        <v>189</v>
      </c>
      <c r="J16" s="262" t="s">
        <v>190</v>
      </c>
      <c r="K16" s="262" t="s">
        <v>191</v>
      </c>
      <c r="L16" s="262" t="s">
        <v>192</v>
      </c>
    </row>
    <row r="17" spans="1:12" s="88" customFormat="1" ht="25.95" customHeight="1">
      <c r="A17" s="261"/>
      <c r="B17" s="261"/>
      <c r="C17" s="263"/>
      <c r="D17" s="265"/>
      <c r="E17" s="263"/>
      <c r="F17" s="263"/>
      <c r="G17" s="263"/>
      <c r="H17" s="263"/>
      <c r="I17" s="263"/>
      <c r="J17" s="263"/>
      <c r="K17" s="263"/>
      <c r="L17" s="263"/>
    </row>
    <row r="18" spans="1:12" ht="25.95" customHeight="1">
      <c r="A18" s="142"/>
      <c r="B18" s="155"/>
      <c r="C18" s="144"/>
      <c r="D18" s="145"/>
      <c r="E18" s="145"/>
      <c r="F18" s="145">
        <f>D18-E18</f>
        <v>0</v>
      </c>
      <c r="G18" s="146">
        <v>1000000</v>
      </c>
      <c r="H18" s="198"/>
      <c r="I18" s="199">
        <f>ROUNDDOWN(G18*H18,-3)</f>
        <v>0</v>
      </c>
      <c r="J18" s="200">
        <f>MIN(F18,I18)</f>
        <v>0</v>
      </c>
      <c r="K18" s="227" t="s">
        <v>199</v>
      </c>
      <c r="L18" s="200">
        <f>ROUNDDOWN(J18*10/10, -3)</f>
        <v>0</v>
      </c>
    </row>
    <row r="19" spans="1:12" ht="25.95" customHeight="1">
      <c r="A19" s="142"/>
      <c r="B19" s="155"/>
      <c r="C19" s="144"/>
      <c r="D19" s="145"/>
      <c r="E19" s="145"/>
      <c r="F19" s="145">
        <f>D19-E19</f>
        <v>0</v>
      </c>
      <c r="G19" s="146">
        <v>1000000</v>
      </c>
      <c r="H19" s="198"/>
      <c r="I19" s="199">
        <f>ROUNDDOWN(G19*H19,-3)</f>
        <v>0</v>
      </c>
      <c r="J19" s="200">
        <f>MIN(F19,I19)</f>
        <v>0</v>
      </c>
      <c r="K19" s="227" t="s">
        <v>199</v>
      </c>
      <c r="L19" s="200">
        <f>ROUNDDOWN(J19*10/10, -3)</f>
        <v>0</v>
      </c>
    </row>
    <row r="20" spans="1:12" ht="25.95" customHeight="1" thickBot="1">
      <c r="A20" s="142"/>
      <c r="B20" s="155"/>
      <c r="C20" s="144"/>
      <c r="D20" s="145"/>
      <c r="E20" s="145"/>
      <c r="F20" s="145">
        <f>D20-E20</f>
        <v>0</v>
      </c>
      <c r="G20" s="146">
        <v>1000000</v>
      </c>
      <c r="H20" s="198"/>
      <c r="I20" s="199">
        <f>ROUNDDOWN(G20*H20,-3)</f>
        <v>0</v>
      </c>
      <c r="J20" s="200">
        <f>MIN(F20,I20)</f>
        <v>0</v>
      </c>
      <c r="K20" s="227" t="s">
        <v>199</v>
      </c>
      <c r="L20" s="228">
        <f t="shared" ref="L20" si="1">ROUNDDOWN(J20*10/10, -3)</f>
        <v>0</v>
      </c>
    </row>
    <row r="21" spans="1:12" ht="19.95" customHeight="1" thickTop="1">
      <c r="A21" s="124"/>
      <c r="B21" s="124"/>
      <c r="C21" s="125"/>
      <c r="D21" s="202"/>
      <c r="E21" s="202"/>
      <c r="F21" s="202"/>
      <c r="G21" s="203"/>
      <c r="H21" s="204"/>
      <c r="I21" s="202"/>
      <c r="J21" s="141"/>
      <c r="K21" s="205" t="s">
        <v>52</v>
      </c>
      <c r="L21" s="170">
        <f>SUM(L18:L20)</f>
        <v>0</v>
      </c>
    </row>
    <row r="22" spans="1:12" ht="7.95" customHeight="1">
      <c r="A22" s="124"/>
      <c r="B22" s="124"/>
      <c r="C22" s="125"/>
      <c r="D22" s="126"/>
      <c r="E22" s="126"/>
      <c r="F22" s="126"/>
      <c r="G22" s="127"/>
      <c r="H22" s="128"/>
      <c r="I22" s="126"/>
      <c r="J22" s="75"/>
      <c r="K22" s="159"/>
      <c r="L22" s="75"/>
    </row>
    <row r="23" spans="1:12" ht="16.05" customHeight="1">
      <c r="A23" s="189" t="s">
        <v>215</v>
      </c>
      <c r="D23" s="168"/>
      <c r="E23" s="168"/>
      <c r="F23" s="168"/>
      <c r="G23" s="168"/>
      <c r="H23" s="168"/>
      <c r="I23" s="168"/>
      <c r="J23" s="168"/>
      <c r="K23" s="168"/>
      <c r="L23" s="103" t="s">
        <v>139</v>
      </c>
    </row>
    <row r="24" spans="1:12" s="88" customFormat="1" ht="19.05" customHeight="1">
      <c r="A24" s="261" t="s">
        <v>141</v>
      </c>
      <c r="B24" s="261" t="s">
        <v>126</v>
      </c>
      <c r="C24" s="262" t="s">
        <v>140</v>
      </c>
      <c r="D24" s="264" t="s">
        <v>205</v>
      </c>
      <c r="E24" s="262" t="s">
        <v>206</v>
      </c>
      <c r="F24" s="262" t="s">
        <v>169</v>
      </c>
      <c r="G24" s="262" t="s">
        <v>188</v>
      </c>
      <c r="H24" s="262" t="s">
        <v>213</v>
      </c>
      <c r="I24" s="262" t="s">
        <v>189</v>
      </c>
      <c r="J24" s="262" t="s">
        <v>190</v>
      </c>
      <c r="K24" s="262" t="s">
        <v>191</v>
      </c>
      <c r="L24" s="262" t="s">
        <v>192</v>
      </c>
    </row>
    <row r="25" spans="1:12" s="88" customFormat="1" ht="25.95" customHeight="1">
      <c r="A25" s="261"/>
      <c r="B25" s="261"/>
      <c r="C25" s="263"/>
      <c r="D25" s="265"/>
      <c r="E25" s="263"/>
      <c r="F25" s="263"/>
      <c r="G25" s="263"/>
      <c r="H25" s="263"/>
      <c r="I25" s="263"/>
      <c r="J25" s="263"/>
      <c r="K25" s="263"/>
      <c r="L25" s="263"/>
    </row>
    <row r="26" spans="1:12" ht="26.55" customHeight="1">
      <c r="A26" s="142"/>
      <c r="B26" s="155"/>
      <c r="C26" s="144"/>
      <c r="D26" s="145"/>
      <c r="E26" s="145"/>
      <c r="F26" s="145">
        <f>D26-E26</f>
        <v>0</v>
      </c>
      <c r="G26" s="146">
        <v>6000000</v>
      </c>
      <c r="H26" s="198"/>
      <c r="I26" s="199">
        <f>ROUNDDOWN(G26*H26,-3)</f>
        <v>0</v>
      </c>
      <c r="J26" s="200">
        <f>MIN(F26,I26)</f>
        <v>0</v>
      </c>
      <c r="K26" s="227" t="s">
        <v>199</v>
      </c>
      <c r="L26" s="200">
        <f>ROUNDDOWN(J26*10/10, -3)</f>
        <v>0</v>
      </c>
    </row>
    <row r="27" spans="1:12" ht="26.55" customHeight="1">
      <c r="A27" s="142"/>
      <c r="B27" s="155"/>
      <c r="C27" s="144"/>
      <c r="D27" s="145"/>
      <c r="E27" s="145"/>
      <c r="F27" s="145">
        <f>D27-E27</f>
        <v>0</v>
      </c>
      <c r="G27" s="146">
        <v>6000000</v>
      </c>
      <c r="H27" s="198"/>
      <c r="I27" s="199">
        <f>ROUNDDOWN(G27*H27,-3)</f>
        <v>0</v>
      </c>
      <c r="J27" s="200">
        <f>MIN(F27,I27)</f>
        <v>0</v>
      </c>
      <c r="K27" s="227" t="s">
        <v>199</v>
      </c>
      <c r="L27" s="200">
        <f>ROUNDDOWN(J27*10/10, -3)</f>
        <v>0</v>
      </c>
    </row>
    <row r="28" spans="1:12" ht="26.55" customHeight="1" thickBot="1">
      <c r="A28" s="142"/>
      <c r="B28" s="155"/>
      <c r="C28" s="144"/>
      <c r="D28" s="145"/>
      <c r="E28" s="145"/>
      <c r="F28" s="145">
        <f>D28-E28</f>
        <v>0</v>
      </c>
      <c r="G28" s="146">
        <v>6000000</v>
      </c>
      <c r="H28" s="198"/>
      <c r="I28" s="199">
        <f>ROUNDDOWN(G28*H28,-3)</f>
        <v>0</v>
      </c>
      <c r="J28" s="200">
        <f>MIN(F28,I28)</f>
        <v>0</v>
      </c>
      <c r="K28" s="227" t="s">
        <v>199</v>
      </c>
      <c r="L28" s="228">
        <f t="shared" ref="L28" si="2">ROUNDDOWN(J28*10/10, -3)</f>
        <v>0</v>
      </c>
    </row>
    <row r="29" spans="1:12" ht="19.95" customHeight="1" thickTop="1">
      <c r="A29" s="124"/>
      <c r="B29" s="124"/>
      <c r="C29" s="125"/>
      <c r="D29" s="202"/>
      <c r="E29" s="202"/>
      <c r="F29" s="202"/>
      <c r="G29" s="203"/>
      <c r="H29" s="204"/>
      <c r="I29" s="202"/>
      <c r="J29" s="141"/>
      <c r="K29" s="205" t="s">
        <v>52</v>
      </c>
      <c r="L29" s="170">
        <f>SUM(L26:L28)</f>
        <v>0</v>
      </c>
    </row>
    <row r="30" spans="1:12" ht="15" customHeight="1">
      <c r="A30" s="124"/>
      <c r="B30" s="124"/>
      <c r="C30" s="125"/>
      <c r="D30" s="126"/>
      <c r="E30" s="126"/>
      <c r="F30" s="126"/>
      <c r="G30" s="127"/>
      <c r="H30" s="128"/>
      <c r="I30" s="126"/>
      <c r="J30" s="75"/>
      <c r="K30" s="159"/>
      <c r="L30" s="75"/>
    </row>
    <row r="31" spans="1:12" ht="16.05" customHeight="1">
      <c r="A31" s="189" t="s">
        <v>267</v>
      </c>
      <c r="D31" s="168"/>
      <c r="E31" s="168"/>
      <c r="F31" s="168"/>
      <c r="G31" s="168"/>
      <c r="H31" s="168"/>
      <c r="I31" s="168"/>
      <c r="J31" s="168"/>
      <c r="K31" s="168"/>
      <c r="L31" s="103" t="s">
        <v>139</v>
      </c>
    </row>
    <row r="32" spans="1:12" s="88" customFormat="1" ht="19.05" customHeight="1">
      <c r="A32" s="261" t="s">
        <v>141</v>
      </c>
      <c r="B32" s="261" t="s">
        <v>126</v>
      </c>
      <c r="C32" s="262" t="s">
        <v>140</v>
      </c>
      <c r="D32" s="264" t="s">
        <v>205</v>
      </c>
      <c r="E32" s="262" t="s">
        <v>206</v>
      </c>
      <c r="F32" s="262" t="s">
        <v>169</v>
      </c>
      <c r="G32" s="262" t="s">
        <v>188</v>
      </c>
      <c r="H32" s="262" t="s">
        <v>216</v>
      </c>
      <c r="I32" s="262" t="s">
        <v>189</v>
      </c>
      <c r="J32" s="262" t="s">
        <v>190</v>
      </c>
      <c r="K32" s="262" t="s">
        <v>191</v>
      </c>
      <c r="L32" s="262" t="s">
        <v>192</v>
      </c>
    </row>
    <row r="33" spans="1:12" s="88" customFormat="1" ht="25.95" customHeight="1">
      <c r="A33" s="261"/>
      <c r="B33" s="261"/>
      <c r="C33" s="263"/>
      <c r="D33" s="265"/>
      <c r="E33" s="263"/>
      <c r="F33" s="263"/>
      <c r="G33" s="263"/>
      <c r="H33" s="263"/>
      <c r="I33" s="263"/>
      <c r="J33" s="263"/>
      <c r="K33" s="263"/>
      <c r="L33" s="263"/>
    </row>
    <row r="34" spans="1:12" ht="27" customHeight="1">
      <c r="A34" s="142"/>
      <c r="B34" s="155"/>
      <c r="C34" s="144"/>
      <c r="D34" s="145"/>
      <c r="E34" s="145"/>
      <c r="F34" s="145">
        <f>D34-E34</f>
        <v>0</v>
      </c>
      <c r="G34" s="146">
        <v>3500000</v>
      </c>
      <c r="H34" s="206">
        <v>1</v>
      </c>
      <c r="I34" s="199">
        <f>IF(F34=0,0,ROUNDDOWN(G34*H34,-3))</f>
        <v>0</v>
      </c>
      <c r="J34" s="200">
        <f>MIN(F34,I34)</f>
        <v>0</v>
      </c>
      <c r="K34" s="227" t="s">
        <v>199</v>
      </c>
      <c r="L34" s="200">
        <f>ROUNDDOWN(J34*10/10, -3)</f>
        <v>0</v>
      </c>
    </row>
    <row r="35" spans="1:12" ht="27" customHeight="1">
      <c r="A35" s="142"/>
      <c r="B35" s="155"/>
      <c r="C35" s="144"/>
      <c r="D35" s="145"/>
      <c r="E35" s="145"/>
      <c r="F35" s="145">
        <f>D35-E35</f>
        <v>0</v>
      </c>
      <c r="G35" s="146">
        <v>3500000</v>
      </c>
      <c r="H35" s="206">
        <v>1</v>
      </c>
      <c r="I35" s="199">
        <f t="shared" ref="I35:I36" si="3">IF(F35=0,0,ROUNDDOWN(G35*H35,-3))</f>
        <v>0</v>
      </c>
      <c r="J35" s="200">
        <f>MIN(F35,I35)</f>
        <v>0</v>
      </c>
      <c r="K35" s="227" t="s">
        <v>199</v>
      </c>
      <c r="L35" s="200">
        <f>ROUNDDOWN(J35*10/10, -3)</f>
        <v>0</v>
      </c>
    </row>
    <row r="36" spans="1:12" ht="27" customHeight="1" thickBot="1">
      <c r="A36" s="142"/>
      <c r="B36" s="155"/>
      <c r="C36" s="144"/>
      <c r="D36" s="145"/>
      <c r="E36" s="145"/>
      <c r="F36" s="145">
        <f>D36-E36</f>
        <v>0</v>
      </c>
      <c r="G36" s="146">
        <v>3500000</v>
      </c>
      <c r="H36" s="206">
        <v>1</v>
      </c>
      <c r="I36" s="199">
        <f t="shared" si="3"/>
        <v>0</v>
      </c>
      <c r="J36" s="200">
        <f>MIN(F36,I36)</f>
        <v>0</v>
      </c>
      <c r="K36" s="227" t="s">
        <v>199</v>
      </c>
      <c r="L36" s="228">
        <f t="shared" ref="L36" si="4">ROUNDDOWN(J36*10/10, -3)</f>
        <v>0</v>
      </c>
    </row>
    <row r="37" spans="1:12" ht="19.95" customHeight="1" thickTop="1">
      <c r="A37" s="124"/>
      <c r="B37" s="124"/>
      <c r="C37" s="214"/>
      <c r="D37" s="215"/>
      <c r="E37" s="215"/>
      <c r="F37" s="215"/>
      <c r="G37" s="218"/>
      <c r="H37" s="229"/>
      <c r="I37" s="215"/>
      <c r="J37" s="230"/>
      <c r="K37" s="205" t="s">
        <v>52</v>
      </c>
      <c r="L37" s="171">
        <f>SUM(L34:L36)</f>
        <v>0</v>
      </c>
    </row>
    <row r="38" spans="1:12" ht="7.95" customHeight="1">
      <c r="A38" s="124"/>
      <c r="B38" s="124"/>
      <c r="C38" s="125"/>
      <c r="D38" s="126"/>
      <c r="E38" s="126"/>
      <c r="F38" s="126"/>
      <c r="G38" s="127"/>
      <c r="H38" s="128"/>
      <c r="I38" s="126"/>
      <c r="J38" s="75"/>
      <c r="K38" s="159"/>
      <c r="L38" s="75"/>
    </row>
    <row r="39" spans="1:12" ht="16.05" customHeight="1">
      <c r="A39" s="189" t="s">
        <v>239</v>
      </c>
      <c r="D39" s="189"/>
      <c r="E39" s="189"/>
      <c r="F39" s="189"/>
      <c r="G39" s="189"/>
      <c r="H39" s="189"/>
      <c r="I39" s="189"/>
      <c r="J39" s="189"/>
      <c r="K39" s="189"/>
      <c r="L39" s="103" t="s">
        <v>139</v>
      </c>
    </row>
    <row r="40" spans="1:12" s="88" customFormat="1" ht="19.05" customHeight="1">
      <c r="A40" s="261" t="s">
        <v>141</v>
      </c>
      <c r="B40" s="261" t="s">
        <v>126</v>
      </c>
      <c r="C40" s="262" t="s">
        <v>140</v>
      </c>
      <c r="D40" s="264" t="s">
        <v>185</v>
      </c>
      <c r="E40" s="262" t="s">
        <v>206</v>
      </c>
      <c r="F40" s="262" t="s">
        <v>169</v>
      </c>
      <c r="G40" s="262" t="s">
        <v>188</v>
      </c>
      <c r="H40" s="262" t="s">
        <v>209</v>
      </c>
      <c r="I40" s="262" t="s">
        <v>189</v>
      </c>
      <c r="J40" s="262" t="s">
        <v>190</v>
      </c>
      <c r="K40" s="262" t="s">
        <v>191</v>
      </c>
      <c r="L40" s="262" t="s">
        <v>192</v>
      </c>
    </row>
    <row r="41" spans="1:12" s="88" customFormat="1" ht="30" customHeight="1">
      <c r="A41" s="261"/>
      <c r="B41" s="261"/>
      <c r="C41" s="263"/>
      <c r="D41" s="265"/>
      <c r="E41" s="263"/>
      <c r="F41" s="263"/>
      <c r="G41" s="263"/>
      <c r="H41" s="263"/>
      <c r="I41" s="263"/>
      <c r="J41" s="263"/>
      <c r="K41" s="263"/>
      <c r="L41" s="263"/>
    </row>
    <row r="42" spans="1:12" ht="27" customHeight="1">
      <c r="A42" s="142"/>
      <c r="B42" s="155"/>
      <c r="C42" s="144"/>
      <c r="D42" s="145"/>
      <c r="E42" s="145"/>
      <c r="F42" s="145">
        <f>D42-E42</f>
        <v>0</v>
      </c>
      <c r="G42" s="146">
        <v>978000</v>
      </c>
      <c r="H42" s="198"/>
      <c r="I42" s="199">
        <f>ROUNDDOWN(G42*H42,-3)</f>
        <v>0</v>
      </c>
      <c r="J42" s="200">
        <f>MIN(F42,I42)</f>
        <v>0</v>
      </c>
      <c r="K42" s="227" t="s">
        <v>199</v>
      </c>
      <c r="L42" s="200">
        <f>ROUNDDOWN(J42*10/10, -3)</f>
        <v>0</v>
      </c>
    </row>
    <row r="43" spans="1:12" ht="27" customHeight="1">
      <c r="A43" s="142"/>
      <c r="B43" s="155"/>
      <c r="C43" s="144"/>
      <c r="D43" s="145"/>
      <c r="E43" s="145"/>
      <c r="F43" s="145">
        <f>D43-E43</f>
        <v>0</v>
      </c>
      <c r="G43" s="146">
        <v>978000</v>
      </c>
      <c r="H43" s="198"/>
      <c r="I43" s="199">
        <f>ROUNDDOWN(G43*H43,-3)</f>
        <v>0</v>
      </c>
      <c r="J43" s="200">
        <f>MIN(F43,I43)</f>
        <v>0</v>
      </c>
      <c r="K43" s="227" t="s">
        <v>199</v>
      </c>
      <c r="L43" s="200">
        <f>ROUNDDOWN(J43*10/10, -3)</f>
        <v>0</v>
      </c>
    </row>
    <row r="44" spans="1:12" ht="27" customHeight="1" thickBot="1">
      <c r="A44" s="142"/>
      <c r="B44" s="155"/>
      <c r="C44" s="144"/>
      <c r="D44" s="145"/>
      <c r="E44" s="145"/>
      <c r="F44" s="145">
        <f>D44-E44</f>
        <v>0</v>
      </c>
      <c r="G44" s="146">
        <v>978000</v>
      </c>
      <c r="H44" s="198"/>
      <c r="I44" s="199">
        <f>ROUNDDOWN(G44*H44,-3)</f>
        <v>0</v>
      </c>
      <c r="J44" s="200">
        <f>MIN(F44,I44)</f>
        <v>0</v>
      </c>
      <c r="K44" s="227" t="s">
        <v>199</v>
      </c>
      <c r="L44" s="228">
        <f t="shared" ref="L44" si="5">ROUNDDOWN(J44*10/10, -3)</f>
        <v>0</v>
      </c>
    </row>
    <row r="45" spans="1:12" ht="19.95" customHeight="1" thickTop="1">
      <c r="A45" s="124"/>
      <c r="B45" s="124"/>
      <c r="C45" s="125"/>
      <c r="D45" s="202"/>
      <c r="E45" s="202"/>
      <c r="F45" s="202"/>
      <c r="G45" s="203"/>
      <c r="H45" s="204"/>
      <c r="I45" s="202"/>
      <c r="J45" s="141"/>
      <c r="K45" s="205" t="s">
        <v>52</v>
      </c>
      <c r="L45" s="170">
        <f>SUM(L42:L44)</f>
        <v>0</v>
      </c>
    </row>
    <row r="46" spans="1:12" ht="12" customHeight="1" thickBot="1">
      <c r="A46" s="124"/>
      <c r="B46" s="124"/>
      <c r="C46" s="125"/>
      <c r="D46" s="126"/>
      <c r="E46" s="126"/>
      <c r="F46" s="126"/>
      <c r="G46" s="127"/>
      <c r="H46" s="128"/>
      <c r="I46" s="126"/>
      <c r="J46" s="75"/>
      <c r="K46" s="159"/>
      <c r="L46" s="75"/>
    </row>
    <row r="47" spans="1:12" ht="27.45" customHeight="1" thickBot="1">
      <c r="C47" s="84"/>
      <c r="D47" s="84"/>
      <c r="E47" s="84"/>
      <c r="F47" s="84"/>
      <c r="G47" s="268" t="s">
        <v>143</v>
      </c>
      <c r="H47" s="269"/>
      <c r="I47" s="269"/>
      <c r="J47" s="269"/>
      <c r="K47" s="266">
        <f>SUM(L12,L21,L29,L37,L45)</f>
        <v>0</v>
      </c>
      <c r="L47" s="267"/>
    </row>
    <row r="48" spans="1:12" ht="3.45" customHeight="1">
      <c r="C48" s="141"/>
      <c r="D48" s="141"/>
      <c r="E48" s="141"/>
      <c r="F48" s="141"/>
      <c r="G48" s="75"/>
      <c r="H48" s="75"/>
      <c r="I48" s="75"/>
      <c r="J48" s="83"/>
      <c r="K48" s="75"/>
      <c r="L48" s="75"/>
    </row>
    <row r="49" spans="1:12" s="88" customFormat="1" ht="12" customHeight="1">
      <c r="A49" s="87" t="s">
        <v>168</v>
      </c>
      <c r="C49" s="87"/>
      <c r="D49" s="75"/>
      <c r="E49" s="75"/>
      <c r="F49" s="75"/>
      <c r="G49" s="75"/>
      <c r="H49" s="75"/>
      <c r="I49" s="75"/>
      <c r="J49" s="83"/>
      <c r="K49" s="75"/>
      <c r="L49" s="75"/>
    </row>
    <row r="50" spans="1:12" s="88" customFormat="1" ht="12" customHeight="1">
      <c r="A50" s="87" t="s">
        <v>193</v>
      </c>
      <c r="D50" s="75"/>
      <c r="E50" s="75"/>
      <c r="F50" s="75"/>
      <c r="G50" s="75"/>
      <c r="H50" s="75"/>
      <c r="I50" s="75"/>
      <c r="J50" s="83"/>
      <c r="K50" s="75"/>
      <c r="L50" s="75"/>
    </row>
    <row r="51" spans="1:12" s="88" customFormat="1" ht="12" customHeight="1">
      <c r="A51" s="134" t="s">
        <v>248</v>
      </c>
      <c r="D51" s="118"/>
      <c r="E51" s="118"/>
      <c r="F51" s="118"/>
      <c r="G51" s="118"/>
      <c r="H51" s="118"/>
      <c r="I51" s="118"/>
      <c r="J51" s="89"/>
      <c r="K51" s="89"/>
      <c r="L51" s="90"/>
    </row>
    <row r="52" spans="1:12" s="88" customFormat="1" ht="12" customHeight="1">
      <c r="A52" s="88" t="s">
        <v>194</v>
      </c>
      <c r="D52" s="89"/>
      <c r="E52" s="89"/>
      <c r="F52" s="89"/>
      <c r="G52" s="89"/>
      <c r="H52" s="89"/>
      <c r="I52" s="89"/>
      <c r="J52" s="89"/>
      <c r="K52" s="89"/>
      <c r="L52" s="90"/>
    </row>
    <row r="53" spans="1:12" ht="6" customHeight="1">
      <c r="D53" s="60"/>
      <c r="E53" s="60"/>
      <c r="F53" s="60"/>
      <c r="G53" s="60"/>
      <c r="H53" s="60"/>
      <c r="I53" s="59"/>
      <c r="J53" s="59"/>
      <c r="K53" s="59"/>
      <c r="L53" s="59"/>
    </row>
    <row r="55" spans="1:12">
      <c r="C55" s="106"/>
    </row>
    <row r="56" spans="1:12">
      <c r="C56" s="117"/>
    </row>
  </sheetData>
  <mergeCells count="64">
    <mergeCell ref="K24:K25"/>
    <mergeCell ref="L24:L25"/>
    <mergeCell ref="A32:A33"/>
    <mergeCell ref="B32:B33"/>
    <mergeCell ref="C32:C33"/>
    <mergeCell ref="D32:D33"/>
    <mergeCell ref="E32:E33"/>
    <mergeCell ref="F32:F33"/>
    <mergeCell ref="G32:G33"/>
    <mergeCell ref="H32:H33"/>
    <mergeCell ref="I32:I33"/>
    <mergeCell ref="J32:J33"/>
    <mergeCell ref="K32:K33"/>
    <mergeCell ref="L32:L33"/>
    <mergeCell ref="F24:F25"/>
    <mergeCell ref="G24:G25"/>
    <mergeCell ref="H24:H25"/>
    <mergeCell ref="I24:I25"/>
    <mergeCell ref="J24:J25"/>
    <mergeCell ref="A24:A25"/>
    <mergeCell ref="B24:B25"/>
    <mergeCell ref="C24:C25"/>
    <mergeCell ref="D24:D25"/>
    <mergeCell ref="E24:E25"/>
    <mergeCell ref="A16:A17"/>
    <mergeCell ref="B16:B17"/>
    <mergeCell ref="A2:L2"/>
    <mergeCell ref="C7:C8"/>
    <mergeCell ref="J7:J8"/>
    <mergeCell ref="K7:K8"/>
    <mergeCell ref="L7:L8"/>
    <mergeCell ref="I7:I8"/>
    <mergeCell ref="G7:G8"/>
    <mergeCell ref="H7:H8"/>
    <mergeCell ref="E7:E8"/>
    <mergeCell ref="F7:F8"/>
    <mergeCell ref="B7:B8"/>
    <mergeCell ref="A7:A8"/>
    <mergeCell ref="D7:D8"/>
    <mergeCell ref="D16:D17"/>
    <mergeCell ref="B4:E4"/>
    <mergeCell ref="K47:L47"/>
    <mergeCell ref="G47:J47"/>
    <mergeCell ref="C16:C17"/>
    <mergeCell ref="I16:I17"/>
    <mergeCell ref="G16:G17"/>
    <mergeCell ref="H16:H17"/>
    <mergeCell ref="E16:E17"/>
    <mergeCell ref="F16:F17"/>
    <mergeCell ref="L16:L17"/>
    <mergeCell ref="J16:J17"/>
    <mergeCell ref="K16:K17"/>
    <mergeCell ref="F40:F41"/>
    <mergeCell ref="G40:G41"/>
    <mergeCell ref="H40:H41"/>
    <mergeCell ref="I40:I41"/>
    <mergeCell ref="J40:J41"/>
    <mergeCell ref="K40:K41"/>
    <mergeCell ref="L40:L41"/>
    <mergeCell ref="A40:A41"/>
    <mergeCell ref="B40:B41"/>
    <mergeCell ref="C40:C41"/>
    <mergeCell ref="D40:D41"/>
    <mergeCell ref="E40:E41"/>
  </mergeCells>
  <phoneticPr fontId="3"/>
  <printOptions horizontalCentered="1"/>
  <pageMargins left="0.43307086614173229" right="0.43307086614173229" top="0.74803149606299213" bottom="0.35433070866141736" header="0.31496062992125984" footer="0.31496062992125984"/>
  <pageSetup paperSize="9" scale="92" fitToHeight="0" orientation="landscape"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cols>
    <col min="1" max="1" width="15.6640625" style="5" customWidth="1"/>
    <col min="2" max="13" width="6.6640625" style="5" customWidth="1"/>
    <col min="14" max="16" width="15.44140625" style="5" customWidth="1"/>
    <col min="17" max="16384" width="9" style="5"/>
  </cols>
  <sheetData>
    <row r="1" spans="1:16">
      <c r="M1" s="6" t="s">
        <v>49</v>
      </c>
    </row>
    <row r="2" spans="1:16" s="8" customFormat="1" ht="44.25" customHeight="1">
      <c r="A2" s="291" t="s">
        <v>48</v>
      </c>
      <c r="B2" s="291"/>
      <c r="C2" s="291"/>
      <c r="D2" s="291"/>
      <c r="E2" s="291"/>
      <c r="F2" s="291"/>
      <c r="G2" s="291"/>
      <c r="H2" s="291"/>
      <c r="I2" s="291"/>
      <c r="J2" s="291"/>
      <c r="K2" s="291"/>
      <c r="L2" s="291"/>
      <c r="M2" s="291"/>
      <c r="N2" s="7"/>
      <c r="O2" s="7"/>
      <c r="P2" s="7"/>
    </row>
    <row r="3" spans="1:16" ht="11.25" customHeight="1">
      <c r="A3" s="9"/>
      <c r="B3" s="9"/>
      <c r="C3" s="9"/>
      <c r="D3" s="9"/>
      <c r="E3" s="9"/>
      <c r="F3" s="9"/>
      <c r="G3" s="9"/>
      <c r="H3" s="9"/>
      <c r="I3" s="9"/>
      <c r="J3" s="9"/>
      <c r="K3" s="9"/>
      <c r="L3" s="9"/>
      <c r="M3" s="9"/>
      <c r="N3" s="10"/>
      <c r="O3" s="10"/>
      <c r="P3" s="10"/>
    </row>
    <row r="4" spans="1:16" ht="29.25" customHeight="1"/>
    <row r="5" spans="1:16" ht="21" customHeight="1">
      <c r="A5" s="19" t="s">
        <v>5</v>
      </c>
    </row>
    <row r="6" spans="1:16" ht="12" customHeight="1"/>
    <row r="7" spans="1:16" ht="32.1" customHeight="1">
      <c r="A7" s="12" t="s">
        <v>2</v>
      </c>
      <c r="B7" s="292"/>
      <c r="C7" s="293"/>
      <c r="D7" s="293"/>
      <c r="E7" s="293"/>
      <c r="F7" s="293"/>
      <c r="G7" s="293"/>
      <c r="H7" s="293"/>
      <c r="I7" s="293"/>
      <c r="J7" s="293"/>
      <c r="K7" s="293"/>
      <c r="L7" s="293"/>
      <c r="M7" s="294"/>
    </row>
    <row r="8" spans="1:16" ht="31.5" customHeight="1">
      <c r="A8" s="12" t="s">
        <v>4</v>
      </c>
      <c r="B8" s="292"/>
      <c r="C8" s="293"/>
      <c r="D8" s="293"/>
      <c r="E8" s="293"/>
      <c r="F8" s="293"/>
      <c r="G8" s="293"/>
      <c r="H8" s="293"/>
      <c r="I8" s="293"/>
      <c r="J8" s="293"/>
      <c r="K8" s="293"/>
      <c r="L8" s="293"/>
      <c r="M8" s="294"/>
    </row>
    <row r="9" spans="1:16" ht="32.25" customHeight="1">
      <c r="A9" s="295" t="s">
        <v>24</v>
      </c>
      <c r="B9" s="298"/>
      <c r="C9" s="293"/>
      <c r="D9" s="293"/>
      <c r="E9" s="293"/>
      <c r="F9" s="293"/>
      <c r="G9" s="293"/>
      <c r="H9" s="293"/>
      <c r="I9" s="293"/>
      <c r="J9" s="293"/>
      <c r="K9" s="293"/>
      <c r="L9" s="293"/>
      <c r="M9" s="294"/>
    </row>
    <row r="10" spans="1:16" ht="31.5" customHeight="1">
      <c r="A10" s="296"/>
      <c r="B10" s="298"/>
      <c r="C10" s="293"/>
      <c r="D10" s="293"/>
      <c r="E10" s="293"/>
      <c r="F10" s="293"/>
      <c r="G10" s="293"/>
      <c r="H10" s="293"/>
      <c r="I10" s="293"/>
      <c r="J10" s="293"/>
      <c r="K10" s="293"/>
      <c r="L10" s="293"/>
      <c r="M10" s="294"/>
    </row>
    <row r="11" spans="1:16" ht="31.5" customHeight="1">
      <c r="A11" s="297"/>
      <c r="B11" s="298"/>
      <c r="C11" s="293"/>
      <c r="D11" s="293"/>
      <c r="E11" s="293"/>
      <c r="F11" s="293"/>
      <c r="G11" s="293"/>
      <c r="H11" s="293"/>
      <c r="I11" s="293"/>
      <c r="J11" s="293"/>
      <c r="K11" s="293"/>
      <c r="L11" s="293"/>
      <c r="M11" s="294"/>
    </row>
    <row r="12" spans="1:16" ht="32.1" customHeight="1">
      <c r="A12" s="275" t="s">
        <v>6</v>
      </c>
      <c r="B12" s="277" t="s">
        <v>11</v>
      </c>
      <c r="C12" s="278"/>
      <c r="D12" s="278"/>
      <c r="E12" s="278"/>
      <c r="F12" s="278"/>
      <c r="G12" s="278"/>
      <c r="H12" s="278"/>
      <c r="I12" s="278"/>
      <c r="J12" s="278"/>
      <c r="K12" s="278"/>
      <c r="L12" s="278"/>
      <c r="M12" s="279"/>
      <c r="N12" s="13"/>
    </row>
    <row r="13" spans="1:16" ht="32.1" customHeight="1">
      <c r="A13" s="276"/>
      <c r="B13" s="280" t="s">
        <v>3</v>
      </c>
      <c r="C13" s="281"/>
      <c r="D13" s="281"/>
      <c r="E13" s="281"/>
      <c r="F13" s="282"/>
      <c r="G13" s="282"/>
      <c r="H13" s="282"/>
      <c r="I13" s="282"/>
      <c r="J13" s="282"/>
      <c r="K13" s="282"/>
      <c r="L13" s="282"/>
      <c r="M13" s="283"/>
      <c r="N13" s="13"/>
    </row>
    <row r="14" spans="1:16" s="17" customFormat="1" ht="12" customHeight="1">
      <c r="A14" s="21"/>
      <c r="B14" s="22"/>
      <c r="C14" s="22"/>
      <c r="D14" s="22"/>
      <c r="E14" s="22"/>
      <c r="F14" s="22"/>
      <c r="G14" s="22"/>
      <c r="H14" s="22"/>
      <c r="I14" s="22"/>
      <c r="J14" s="22"/>
      <c r="K14" s="22"/>
      <c r="L14" s="22"/>
      <c r="M14" s="22"/>
      <c r="N14" s="23"/>
    </row>
    <row r="15" spans="1:16" s="4" customFormat="1" ht="21" customHeight="1">
      <c r="A15" s="19" t="s">
        <v>74</v>
      </c>
      <c r="B15" s="5"/>
      <c r="C15" s="5"/>
      <c r="D15" s="5"/>
      <c r="E15" s="5"/>
      <c r="F15" s="5"/>
      <c r="G15" s="5"/>
      <c r="H15" s="5"/>
      <c r="I15" s="5"/>
      <c r="J15" s="5"/>
      <c r="K15" s="5"/>
      <c r="L15" s="5"/>
      <c r="M15" s="5"/>
    </row>
    <row r="16" spans="1:16" s="4" customFormat="1" ht="12" customHeight="1">
      <c r="A16" s="5"/>
      <c r="B16" s="5"/>
      <c r="C16" s="5"/>
      <c r="D16" s="5"/>
      <c r="E16" s="5"/>
      <c r="F16" s="5"/>
      <c r="G16" s="5"/>
      <c r="H16" s="5"/>
      <c r="I16" s="5"/>
      <c r="J16" s="5"/>
      <c r="K16" s="5"/>
      <c r="L16" s="5"/>
      <c r="M16" s="5"/>
    </row>
    <row r="17" spans="1:14" ht="32.1" customHeight="1">
      <c r="A17" s="284" t="s">
        <v>18</v>
      </c>
      <c r="B17" s="286" t="s">
        <v>19</v>
      </c>
      <c r="C17" s="287"/>
      <c r="D17" s="288"/>
      <c r="E17" s="289"/>
      <c r="F17" s="289"/>
      <c r="G17" s="289"/>
      <c r="H17" s="289"/>
      <c r="I17" s="289"/>
      <c r="J17" s="289"/>
      <c r="K17" s="289"/>
      <c r="L17" s="289"/>
      <c r="M17" s="290"/>
    </row>
    <row r="18" spans="1:14" ht="32.1" customHeight="1">
      <c r="A18" s="285"/>
      <c r="B18" s="286" t="s">
        <v>20</v>
      </c>
      <c r="C18" s="287"/>
      <c r="D18" s="288"/>
      <c r="E18" s="289"/>
      <c r="F18" s="289"/>
      <c r="G18" s="289"/>
      <c r="H18" s="289"/>
      <c r="I18" s="289"/>
      <c r="J18" s="289"/>
      <c r="K18" s="289"/>
      <c r="L18" s="289"/>
      <c r="M18" s="290"/>
    </row>
    <row r="19" spans="1:14" ht="32.1" customHeight="1">
      <c r="A19" s="31" t="s">
        <v>16</v>
      </c>
      <c r="B19" s="288"/>
      <c r="C19" s="289"/>
      <c r="D19" s="289"/>
      <c r="E19" s="289"/>
      <c r="F19" s="289"/>
      <c r="G19" s="286" t="s">
        <v>12</v>
      </c>
      <c r="H19" s="287"/>
      <c r="I19" s="289"/>
      <c r="J19" s="289"/>
      <c r="K19" s="289"/>
      <c r="L19" s="289"/>
      <c r="M19" s="290"/>
    </row>
    <row r="20" spans="1:14" ht="32.25" customHeight="1">
      <c r="A20" s="295" t="s">
        <v>24</v>
      </c>
      <c r="B20" s="43"/>
      <c r="C20" s="44"/>
      <c r="D20" s="44"/>
      <c r="E20" s="44" t="s">
        <v>77</v>
      </c>
      <c r="F20" s="44"/>
      <c r="G20" s="44"/>
      <c r="H20" s="44"/>
      <c r="I20" s="44"/>
      <c r="J20" s="44"/>
      <c r="K20" s="44"/>
      <c r="L20" s="44"/>
      <c r="M20" s="45"/>
    </row>
    <row r="21" spans="1:14" ht="31.5" customHeight="1">
      <c r="A21" s="296"/>
      <c r="B21" s="298"/>
      <c r="C21" s="293"/>
      <c r="D21" s="293"/>
      <c r="E21" s="293"/>
      <c r="F21" s="293"/>
      <c r="G21" s="293"/>
      <c r="H21" s="293"/>
      <c r="I21" s="293"/>
      <c r="J21" s="293"/>
      <c r="K21" s="293"/>
      <c r="L21" s="293"/>
      <c r="M21" s="294"/>
    </row>
    <row r="22" spans="1:14" ht="31.5" customHeight="1">
      <c r="A22" s="297"/>
      <c r="B22" s="43"/>
      <c r="C22" s="44"/>
      <c r="D22" s="44"/>
      <c r="E22" s="44" t="s">
        <v>76</v>
      </c>
      <c r="F22" s="44"/>
      <c r="G22" s="44"/>
      <c r="H22" s="44"/>
      <c r="I22" s="44"/>
      <c r="J22" s="44"/>
      <c r="K22" s="44"/>
      <c r="L22" s="44"/>
      <c r="M22" s="45"/>
    </row>
    <row r="23" spans="1:14" ht="32.1" customHeight="1">
      <c r="A23" s="284" t="s">
        <v>53</v>
      </c>
      <c r="B23" s="300" t="s">
        <v>17</v>
      </c>
      <c r="C23" s="301"/>
      <c r="D23" s="40" t="s">
        <v>50</v>
      </c>
      <c r="E23" s="302"/>
      <c r="F23" s="303"/>
      <c r="G23" s="40" t="s">
        <v>51</v>
      </c>
      <c r="H23" s="302"/>
      <c r="I23" s="303"/>
      <c r="J23" s="40" t="s">
        <v>52</v>
      </c>
      <c r="K23" s="302"/>
      <c r="L23" s="304"/>
      <c r="M23" s="303"/>
    </row>
    <row r="24" spans="1:14" ht="32.1" customHeight="1">
      <c r="A24" s="299"/>
      <c r="B24" s="286" t="s">
        <v>22</v>
      </c>
      <c r="C24" s="287"/>
      <c r="D24" s="40" t="s">
        <v>50</v>
      </c>
      <c r="E24" s="302"/>
      <c r="F24" s="303"/>
      <c r="G24" s="40" t="s">
        <v>51</v>
      </c>
      <c r="H24" s="302"/>
      <c r="I24" s="303"/>
      <c r="J24" s="40" t="s">
        <v>52</v>
      </c>
      <c r="K24" s="302"/>
      <c r="L24" s="304"/>
      <c r="M24" s="303"/>
    </row>
    <row r="25" spans="1:14" ht="32.1" customHeight="1">
      <c r="A25" s="285"/>
      <c r="B25" s="286" t="s">
        <v>23</v>
      </c>
      <c r="C25" s="287"/>
      <c r="D25" s="41" t="s">
        <v>50</v>
      </c>
      <c r="E25" s="302"/>
      <c r="F25" s="303"/>
      <c r="G25" s="41" t="s">
        <v>51</v>
      </c>
      <c r="H25" s="302"/>
      <c r="I25" s="303"/>
      <c r="J25" s="41" t="s">
        <v>52</v>
      </c>
      <c r="K25" s="302"/>
      <c r="L25" s="304"/>
      <c r="M25" s="303"/>
    </row>
    <row r="26" spans="1:14" s="17" customFormat="1">
      <c r="A26" s="32"/>
      <c r="B26" s="32"/>
      <c r="C26" s="32"/>
      <c r="D26" s="32"/>
      <c r="E26" s="32"/>
      <c r="F26" s="32"/>
      <c r="G26" s="32"/>
      <c r="H26" s="32"/>
      <c r="I26" s="25"/>
      <c r="J26" s="25"/>
      <c r="K26" s="25"/>
      <c r="L26" s="25"/>
      <c r="M26" s="24"/>
    </row>
    <row r="27" spans="1:14" s="17" customFormat="1" ht="15" customHeight="1">
      <c r="A27" s="25" t="s">
        <v>78</v>
      </c>
      <c r="B27" s="5"/>
      <c r="C27" s="5"/>
      <c r="D27" s="5"/>
      <c r="E27" s="5"/>
      <c r="F27" s="24"/>
      <c r="G27" s="24"/>
      <c r="H27" s="24"/>
      <c r="I27" s="25"/>
      <c r="J27" s="25"/>
      <c r="K27" s="25"/>
      <c r="L27" s="25"/>
      <c r="M27" s="24"/>
    </row>
    <row r="28" spans="1:14" s="17" customFormat="1" ht="15" customHeight="1">
      <c r="A28" s="25" t="s">
        <v>91</v>
      </c>
      <c r="B28" s="5"/>
      <c r="C28" s="5"/>
      <c r="D28" s="5"/>
      <c r="E28" s="5"/>
      <c r="F28" s="24"/>
      <c r="G28" s="24"/>
      <c r="H28" s="24"/>
      <c r="I28" s="25"/>
      <c r="J28" s="25"/>
      <c r="K28" s="25"/>
      <c r="L28" s="25"/>
      <c r="M28" s="24"/>
    </row>
    <row r="29" spans="1:14" ht="33" customHeight="1">
      <c r="A29" s="11"/>
      <c r="I29" s="14"/>
      <c r="N29" s="5" t="s">
        <v>75</v>
      </c>
    </row>
    <row r="30" spans="1:14" ht="21" customHeight="1">
      <c r="A30" s="19" t="s">
        <v>54</v>
      </c>
    </row>
    <row r="31" spans="1:14" ht="27" customHeight="1">
      <c r="A31" s="295" t="s">
        <v>24</v>
      </c>
      <c r="B31" s="298"/>
      <c r="C31" s="293"/>
      <c r="D31" s="293"/>
      <c r="E31" s="293"/>
      <c r="F31" s="293"/>
      <c r="G31" s="293"/>
      <c r="H31" s="293"/>
      <c r="I31" s="293"/>
      <c r="J31" s="293"/>
      <c r="K31" s="293"/>
      <c r="L31" s="293"/>
      <c r="M31" s="294"/>
    </row>
    <row r="32" spans="1:14" ht="27" customHeight="1">
      <c r="A32" s="296"/>
      <c r="B32" s="298"/>
      <c r="C32" s="293"/>
      <c r="D32" s="293"/>
      <c r="E32" s="293"/>
      <c r="F32" s="293"/>
      <c r="G32" s="293"/>
      <c r="H32" s="293"/>
      <c r="I32" s="293"/>
      <c r="J32" s="293"/>
      <c r="K32" s="293"/>
      <c r="L32" s="293"/>
      <c r="M32" s="294"/>
    </row>
    <row r="33" spans="1:14" ht="27" customHeight="1">
      <c r="A33" s="297"/>
      <c r="B33" s="298"/>
      <c r="C33" s="293"/>
      <c r="D33" s="293"/>
      <c r="E33" s="293"/>
      <c r="F33" s="293"/>
      <c r="G33" s="293"/>
      <c r="H33" s="293"/>
      <c r="I33" s="293"/>
      <c r="J33" s="293"/>
      <c r="K33" s="293"/>
      <c r="L33" s="293"/>
      <c r="M33" s="294"/>
    </row>
    <row r="34" spans="1:14" ht="27" customHeight="1">
      <c r="A34" s="26" t="s">
        <v>46</v>
      </c>
      <c r="B34" s="305"/>
      <c r="C34" s="306"/>
      <c r="D34" s="306"/>
      <c r="E34" s="306"/>
      <c r="F34" s="306"/>
      <c r="G34" s="306"/>
      <c r="H34" s="306"/>
      <c r="I34" s="306"/>
      <c r="J34" s="306"/>
      <c r="K34" s="306"/>
      <c r="L34" s="306"/>
      <c r="M34" s="307"/>
    </row>
    <row r="35" spans="1:14" ht="27" customHeight="1">
      <c r="A35" s="26" t="s">
        <v>13</v>
      </c>
      <c r="B35" s="305"/>
      <c r="C35" s="306"/>
      <c r="D35" s="306"/>
      <c r="E35" s="306"/>
      <c r="F35" s="306"/>
      <c r="G35" s="306"/>
      <c r="H35" s="306"/>
      <c r="I35" s="306"/>
      <c r="J35" s="306"/>
      <c r="K35" s="306"/>
      <c r="L35" s="306"/>
      <c r="M35" s="307"/>
    </row>
    <row r="36" spans="1:14" ht="27" customHeight="1">
      <c r="A36" s="26" t="s">
        <v>10</v>
      </c>
      <c r="B36" s="305"/>
      <c r="C36" s="306"/>
      <c r="D36" s="306"/>
      <c r="E36" s="306"/>
      <c r="F36" s="306"/>
      <c r="G36" s="306"/>
      <c r="H36" s="306"/>
      <c r="I36" s="306"/>
      <c r="J36" s="306"/>
      <c r="K36" s="306"/>
      <c r="L36" s="306"/>
      <c r="M36" s="307"/>
    </row>
    <row r="37" spans="1:14" ht="27" customHeight="1">
      <c r="A37" s="39" t="s">
        <v>16</v>
      </c>
      <c r="B37" s="288"/>
      <c r="C37" s="289"/>
      <c r="D37" s="289"/>
      <c r="E37" s="289"/>
      <c r="F37" s="289"/>
      <c r="G37" s="286" t="s">
        <v>12</v>
      </c>
      <c r="H37" s="287"/>
      <c r="I37" s="289"/>
      <c r="J37" s="289"/>
      <c r="K37" s="289"/>
      <c r="L37" s="289"/>
      <c r="M37" s="290"/>
    </row>
    <row r="38" spans="1:14" ht="21" customHeight="1">
      <c r="A38" s="19" t="s">
        <v>55</v>
      </c>
    </row>
    <row r="39" spans="1:14" ht="31.5" customHeight="1">
      <c r="A39" s="316" t="s">
        <v>56</v>
      </c>
      <c r="B39" s="316"/>
      <c r="C39" s="316"/>
      <c r="D39" s="316"/>
      <c r="E39" s="316"/>
      <c r="F39" s="316"/>
      <c r="G39" s="316"/>
      <c r="H39" s="316"/>
      <c r="I39" s="316"/>
      <c r="J39" s="316"/>
      <c r="K39" s="316"/>
      <c r="L39" s="316"/>
      <c r="M39" s="316"/>
    </row>
    <row r="40" spans="1:14" ht="120.75" customHeight="1">
      <c r="A40" s="308" t="s">
        <v>29</v>
      </c>
      <c r="B40" s="309"/>
      <c r="C40" s="309"/>
      <c r="D40" s="309"/>
      <c r="E40" s="309"/>
      <c r="F40" s="309"/>
      <c r="G40" s="309"/>
      <c r="H40" s="309"/>
      <c r="I40" s="309"/>
      <c r="J40" s="309"/>
      <c r="K40" s="309"/>
      <c r="L40" s="309"/>
      <c r="M40" s="310"/>
    </row>
    <row r="41" spans="1:14" ht="120.75" customHeight="1">
      <c r="A41" s="308" t="s">
        <v>32</v>
      </c>
      <c r="B41" s="309"/>
      <c r="C41" s="309"/>
      <c r="D41" s="309"/>
      <c r="E41" s="309"/>
      <c r="F41" s="309"/>
      <c r="G41" s="309"/>
      <c r="H41" s="309"/>
      <c r="I41" s="309"/>
      <c r="J41" s="309"/>
      <c r="K41" s="309"/>
      <c r="L41" s="309"/>
      <c r="M41" s="310"/>
    </row>
    <row r="42" spans="1:14" ht="21" customHeight="1">
      <c r="A42" s="30" t="s">
        <v>57</v>
      </c>
      <c r="B42" s="18"/>
      <c r="C42" s="18"/>
      <c r="D42" s="18"/>
      <c r="E42" s="18"/>
      <c r="F42" s="18"/>
      <c r="G42" s="18"/>
      <c r="H42" s="18"/>
      <c r="I42" s="18"/>
      <c r="J42" s="18"/>
      <c r="K42" s="18"/>
      <c r="L42" s="18"/>
      <c r="M42" s="18"/>
    </row>
    <row r="43" spans="1:14" ht="34.5" customHeight="1">
      <c r="A43" s="311" t="s">
        <v>27</v>
      </c>
      <c r="B43" s="312"/>
      <c r="C43" s="312"/>
      <c r="D43" s="312"/>
      <c r="E43" s="312"/>
      <c r="F43" s="312"/>
      <c r="G43" s="312"/>
      <c r="H43" s="312"/>
      <c r="I43" s="312"/>
      <c r="J43" s="312"/>
      <c r="K43" s="312"/>
      <c r="L43" s="312"/>
      <c r="M43" s="312"/>
    </row>
    <row r="44" spans="1:14" ht="119.25" customHeight="1">
      <c r="A44" s="308" t="s">
        <v>41</v>
      </c>
      <c r="B44" s="309"/>
      <c r="C44" s="309"/>
      <c r="D44" s="309"/>
      <c r="E44" s="309"/>
      <c r="F44" s="309"/>
      <c r="G44" s="309"/>
      <c r="H44" s="309"/>
      <c r="I44" s="309"/>
      <c r="J44" s="309"/>
      <c r="K44" s="309"/>
      <c r="L44" s="309"/>
      <c r="M44" s="310"/>
    </row>
    <row r="45" spans="1:14" ht="119.25" customHeight="1">
      <c r="A45" s="308" t="s">
        <v>28</v>
      </c>
      <c r="B45" s="309"/>
      <c r="C45" s="309"/>
      <c r="D45" s="309"/>
      <c r="E45" s="309"/>
      <c r="F45" s="309"/>
      <c r="G45" s="309"/>
      <c r="H45" s="309"/>
      <c r="I45" s="309"/>
      <c r="J45" s="309"/>
      <c r="K45" s="309"/>
      <c r="L45" s="309"/>
      <c r="M45" s="310"/>
    </row>
    <row r="46" spans="1:14" ht="33.75" customHeight="1">
      <c r="A46" s="33" t="s">
        <v>25</v>
      </c>
      <c r="B46" s="313" t="s">
        <v>26</v>
      </c>
      <c r="C46" s="314"/>
      <c r="D46" s="314"/>
      <c r="E46" s="314"/>
      <c r="F46" s="314"/>
      <c r="G46" s="314"/>
      <c r="H46" s="314"/>
      <c r="I46" s="314"/>
      <c r="J46" s="314"/>
      <c r="K46" s="314"/>
      <c r="L46" s="314"/>
      <c r="M46" s="315"/>
      <c r="N46" s="5" t="s">
        <v>92</v>
      </c>
    </row>
    <row r="47" spans="1:14" ht="12" customHeight="1">
      <c r="A47" s="16"/>
      <c r="B47" s="16"/>
      <c r="C47" s="16"/>
      <c r="D47" s="16"/>
      <c r="E47" s="16"/>
      <c r="F47" s="16"/>
      <c r="G47" s="16"/>
      <c r="H47" s="16"/>
      <c r="I47" s="16"/>
      <c r="J47" s="16"/>
      <c r="K47" s="16"/>
      <c r="L47" s="16"/>
      <c r="M47" s="16"/>
    </row>
    <row r="48" spans="1:14" ht="21" customHeight="1">
      <c r="A48" s="19" t="s">
        <v>60</v>
      </c>
    </row>
    <row r="49" spans="1:15" ht="39.75" customHeight="1">
      <c r="A49" s="316" t="s">
        <v>43</v>
      </c>
      <c r="B49" s="316"/>
      <c r="C49" s="316"/>
      <c r="D49" s="316"/>
      <c r="E49" s="316"/>
      <c r="F49" s="316"/>
      <c r="G49" s="316"/>
      <c r="H49" s="316"/>
      <c r="I49" s="316"/>
      <c r="J49" s="316"/>
      <c r="K49" s="316"/>
      <c r="L49" s="316"/>
      <c r="M49" s="316"/>
    </row>
    <row r="50" spans="1:15" ht="28.5" customHeight="1">
      <c r="A50" s="317" t="s">
        <v>79</v>
      </c>
      <c r="B50" s="318"/>
      <c r="C50" s="318"/>
      <c r="D50" s="46"/>
      <c r="E50" s="46"/>
      <c r="F50" s="46"/>
      <c r="G50" s="46"/>
      <c r="H50" s="46"/>
      <c r="I50" s="46"/>
      <c r="J50" s="46"/>
      <c r="K50" s="46"/>
      <c r="L50" s="46"/>
      <c r="M50" s="47"/>
    </row>
    <row r="51" spans="1:15" ht="24.75" customHeight="1">
      <c r="A51" s="316" t="s">
        <v>65</v>
      </c>
      <c r="B51" s="316"/>
      <c r="C51" s="316"/>
      <c r="D51" s="316"/>
      <c r="E51" s="316"/>
      <c r="F51" s="316"/>
      <c r="G51" s="316"/>
      <c r="H51" s="316"/>
      <c r="I51" s="316"/>
      <c r="J51" s="316"/>
      <c r="K51" s="316"/>
      <c r="L51" s="316"/>
      <c r="M51" s="316"/>
    </row>
    <row r="52" spans="1:15" ht="36" customHeight="1">
      <c r="A52" s="308" t="s">
        <v>44</v>
      </c>
      <c r="B52" s="309"/>
      <c r="C52" s="309"/>
      <c r="D52" s="309"/>
      <c r="E52" s="309"/>
      <c r="F52" s="309"/>
      <c r="G52" s="309"/>
      <c r="H52" s="309"/>
      <c r="I52" s="309"/>
      <c r="J52" s="309"/>
      <c r="K52" s="309"/>
      <c r="L52" s="309"/>
      <c r="M52" s="310"/>
    </row>
    <row r="53" spans="1:15" ht="83.25" customHeight="1">
      <c r="A53" s="308" t="s">
        <v>45</v>
      </c>
      <c r="B53" s="309"/>
      <c r="C53" s="309"/>
      <c r="D53" s="309"/>
      <c r="E53" s="309"/>
      <c r="F53" s="309"/>
      <c r="G53" s="309"/>
      <c r="H53" s="309"/>
      <c r="I53" s="309"/>
      <c r="J53" s="309"/>
      <c r="K53" s="309"/>
      <c r="L53" s="309"/>
      <c r="M53" s="310"/>
    </row>
    <row r="54" spans="1:15" ht="39.75" customHeight="1">
      <c r="A54" s="316" t="s">
        <v>42</v>
      </c>
      <c r="B54" s="316"/>
      <c r="C54" s="316"/>
      <c r="D54" s="316"/>
      <c r="E54" s="316"/>
      <c r="F54" s="316"/>
      <c r="G54" s="316"/>
      <c r="H54" s="316"/>
      <c r="I54" s="316"/>
      <c r="J54" s="316"/>
      <c r="K54" s="316"/>
      <c r="L54" s="316"/>
      <c r="M54" s="316"/>
    </row>
    <row r="55" spans="1:15" ht="39.75" customHeight="1">
      <c r="A55" s="316" t="s">
        <v>31</v>
      </c>
      <c r="B55" s="316"/>
      <c r="C55" s="316"/>
      <c r="D55" s="316"/>
      <c r="E55" s="316"/>
      <c r="F55" s="316"/>
      <c r="G55" s="316"/>
      <c r="H55" s="316"/>
      <c r="I55" s="316"/>
      <c r="J55" s="316"/>
      <c r="K55" s="316"/>
      <c r="L55" s="316"/>
      <c r="M55" s="316"/>
    </row>
    <row r="56" spans="1:15" ht="147.75" customHeight="1">
      <c r="A56" s="29" t="s">
        <v>93</v>
      </c>
      <c r="B56" s="308" t="s">
        <v>33</v>
      </c>
      <c r="C56" s="309"/>
      <c r="D56" s="309"/>
      <c r="E56" s="309"/>
      <c r="F56" s="309"/>
      <c r="G56" s="309"/>
      <c r="H56" s="309"/>
      <c r="I56" s="310"/>
      <c r="J56" s="308" t="s">
        <v>30</v>
      </c>
      <c r="K56" s="309"/>
      <c r="L56" s="309"/>
      <c r="M56" s="310"/>
    </row>
    <row r="57" spans="1:15" ht="147.75" customHeight="1">
      <c r="A57" s="29" t="s">
        <v>7</v>
      </c>
      <c r="B57" s="308" t="s">
        <v>34</v>
      </c>
      <c r="C57" s="309"/>
      <c r="D57" s="309"/>
      <c r="E57" s="309"/>
      <c r="F57" s="309"/>
      <c r="G57" s="309"/>
      <c r="H57" s="309"/>
      <c r="I57" s="310"/>
      <c r="J57" s="308" t="s">
        <v>30</v>
      </c>
      <c r="K57" s="309"/>
      <c r="L57" s="309"/>
      <c r="M57" s="310"/>
    </row>
    <row r="58" spans="1:15" ht="147.75" customHeight="1">
      <c r="A58" s="29" t="s">
        <v>8</v>
      </c>
      <c r="B58" s="308" t="s">
        <v>34</v>
      </c>
      <c r="C58" s="309"/>
      <c r="D58" s="309"/>
      <c r="E58" s="309"/>
      <c r="F58" s="309"/>
      <c r="G58" s="309"/>
      <c r="H58" s="309"/>
      <c r="I58" s="310"/>
      <c r="J58" s="308" t="s">
        <v>30</v>
      </c>
      <c r="K58" s="309"/>
      <c r="L58" s="309"/>
      <c r="M58" s="310"/>
    </row>
    <row r="59" spans="1:15" s="17" customFormat="1" ht="15" hidden="1" customHeight="1">
      <c r="A59" s="51"/>
      <c r="B59" s="52"/>
      <c r="C59" s="52"/>
      <c r="D59" s="52"/>
      <c r="E59" s="52"/>
      <c r="F59" s="52"/>
      <c r="G59" s="52"/>
      <c r="H59" s="52"/>
      <c r="I59" s="52"/>
      <c r="J59" s="52"/>
      <c r="K59" s="52"/>
      <c r="L59" s="52"/>
      <c r="M59" s="55"/>
    </row>
    <row r="60" spans="1:15" s="17" customFormat="1" ht="33.75" hidden="1" customHeight="1">
      <c r="A60" s="50" t="s">
        <v>95</v>
      </c>
      <c r="B60" s="53"/>
      <c r="C60" s="53"/>
      <c r="D60" s="53"/>
      <c r="E60" s="53"/>
      <c r="F60" s="53"/>
      <c r="G60" s="53"/>
      <c r="H60" s="53"/>
      <c r="I60" s="53"/>
      <c r="J60" s="53"/>
      <c r="K60" s="53"/>
      <c r="L60" s="53"/>
      <c r="M60" s="54"/>
    </row>
    <row r="61" spans="1:15" ht="56.25" hidden="1" customHeight="1">
      <c r="A61" s="33" t="s">
        <v>94</v>
      </c>
      <c r="B61" s="313" t="s">
        <v>97</v>
      </c>
      <c r="C61" s="314"/>
      <c r="D61" s="314"/>
      <c r="E61" s="314"/>
      <c r="F61" s="314"/>
      <c r="G61" s="314"/>
      <c r="H61" s="314"/>
      <c r="I61" s="314"/>
      <c r="J61" s="314"/>
      <c r="K61" s="314"/>
      <c r="L61" s="314"/>
      <c r="M61" s="315"/>
      <c r="N61" s="5" t="s">
        <v>96</v>
      </c>
    </row>
    <row r="62" spans="1:15" ht="7.5" customHeight="1">
      <c r="A62" s="16"/>
      <c r="B62" s="16"/>
      <c r="C62" s="16"/>
      <c r="D62" s="16"/>
      <c r="E62" s="16"/>
      <c r="F62" s="16"/>
      <c r="G62" s="16"/>
      <c r="H62" s="16"/>
      <c r="I62" s="16"/>
      <c r="J62" s="16"/>
      <c r="K62" s="16"/>
      <c r="L62" s="16"/>
      <c r="M62" s="16"/>
      <c r="N62" s="17"/>
      <c r="O62" s="17"/>
    </row>
    <row r="63" spans="1:15" ht="39.75" customHeight="1">
      <c r="A63" s="319" t="s">
        <v>58</v>
      </c>
      <c r="B63" s="319"/>
      <c r="C63" s="319"/>
      <c r="D63" s="319"/>
      <c r="E63" s="319"/>
      <c r="F63" s="319"/>
      <c r="G63" s="319"/>
      <c r="H63" s="319"/>
      <c r="I63" s="319"/>
      <c r="J63" s="319"/>
      <c r="K63" s="319"/>
      <c r="L63" s="319"/>
      <c r="M63" s="319"/>
    </row>
    <row r="64" spans="1:15" ht="30" customHeight="1">
      <c r="A64" s="57" t="s">
        <v>14</v>
      </c>
      <c r="B64" s="321" t="s">
        <v>81</v>
      </c>
      <c r="C64" s="322"/>
      <c r="D64" s="46"/>
      <c r="E64" s="46"/>
      <c r="F64" s="46" t="s">
        <v>82</v>
      </c>
      <c r="G64" s="46"/>
      <c r="H64" s="46" t="s">
        <v>83</v>
      </c>
      <c r="I64" s="48"/>
      <c r="J64" s="48" t="s">
        <v>84</v>
      </c>
      <c r="K64" s="48"/>
      <c r="L64" s="48"/>
      <c r="M64" s="49"/>
    </row>
    <row r="65" spans="1:19" ht="30" customHeight="1">
      <c r="A65" s="323" t="s">
        <v>15</v>
      </c>
      <c r="B65" s="321" t="s">
        <v>80</v>
      </c>
      <c r="C65" s="322"/>
      <c r="D65" s="46"/>
      <c r="E65" s="46"/>
      <c r="F65" s="46"/>
      <c r="G65" s="46"/>
      <c r="H65" s="46"/>
      <c r="I65" s="48"/>
      <c r="J65" s="48"/>
      <c r="K65" s="48"/>
      <c r="L65" s="48"/>
      <c r="M65" s="49"/>
    </row>
    <row r="66" spans="1:19" ht="30" customHeight="1">
      <c r="A66" s="324"/>
      <c r="B66" s="305" t="s">
        <v>88</v>
      </c>
      <c r="C66" s="306"/>
      <c r="D66" s="306"/>
      <c r="E66" s="306"/>
      <c r="F66" s="306"/>
      <c r="G66" s="306"/>
      <c r="H66" s="306"/>
      <c r="I66" s="306"/>
      <c r="J66" s="306"/>
      <c r="K66" s="306"/>
      <c r="L66" s="306"/>
      <c r="M66" s="307"/>
      <c r="N66" s="5" t="s">
        <v>98</v>
      </c>
    </row>
    <row r="67" spans="1:19" ht="10.5" customHeight="1">
      <c r="A67" s="28"/>
      <c r="B67" s="28"/>
      <c r="C67" s="28"/>
      <c r="D67" s="28"/>
      <c r="E67" s="28"/>
      <c r="F67" s="27"/>
      <c r="G67" s="27"/>
      <c r="H67" s="27"/>
      <c r="I67" s="27"/>
      <c r="J67" s="27"/>
      <c r="K67" s="27"/>
      <c r="L67" s="27"/>
      <c r="M67" s="27"/>
      <c r="P67" s="15"/>
      <c r="Q67" s="15"/>
      <c r="R67" s="15"/>
      <c r="S67" s="15"/>
    </row>
    <row r="68" spans="1:19" ht="39.75" customHeight="1">
      <c r="A68" s="319" t="s">
        <v>59</v>
      </c>
      <c r="B68" s="319"/>
      <c r="C68" s="319"/>
      <c r="D68" s="319"/>
      <c r="E68" s="319"/>
      <c r="F68" s="319"/>
      <c r="G68" s="319"/>
      <c r="H68" s="319"/>
      <c r="I68" s="319"/>
      <c r="J68" s="319"/>
      <c r="K68" s="319"/>
      <c r="L68" s="319"/>
      <c r="M68" s="319"/>
    </row>
    <row r="69" spans="1:19" ht="30" customHeight="1">
      <c r="A69" s="20"/>
      <c r="B69" s="320" t="s">
        <v>66</v>
      </c>
      <c r="C69" s="320"/>
      <c r="D69" s="320" t="s">
        <v>68</v>
      </c>
      <c r="E69" s="320"/>
      <c r="F69" s="320" t="s">
        <v>69</v>
      </c>
      <c r="G69" s="320"/>
      <c r="H69" s="56" t="s">
        <v>21</v>
      </c>
      <c r="I69" s="320" t="s">
        <v>9</v>
      </c>
      <c r="J69" s="320"/>
      <c r="K69" s="320"/>
      <c r="L69" s="320" t="s">
        <v>70</v>
      </c>
      <c r="M69" s="320"/>
    </row>
    <row r="70" spans="1:19" ht="60" customHeight="1">
      <c r="A70" s="325" t="s">
        <v>71</v>
      </c>
      <c r="B70" s="328"/>
      <c r="C70" s="328"/>
      <c r="D70" s="328"/>
      <c r="E70" s="328"/>
      <c r="F70" s="328"/>
      <c r="G70" s="328"/>
      <c r="H70" s="42"/>
      <c r="I70" s="328"/>
      <c r="J70" s="328"/>
      <c r="K70" s="328"/>
      <c r="L70" s="329"/>
      <c r="M70" s="329"/>
      <c r="N70" s="5" t="s">
        <v>67</v>
      </c>
    </row>
    <row r="71" spans="1:19" ht="60" customHeight="1">
      <c r="A71" s="326"/>
      <c r="B71" s="328"/>
      <c r="C71" s="328"/>
      <c r="D71" s="328"/>
      <c r="E71" s="328"/>
      <c r="F71" s="328"/>
      <c r="G71" s="328"/>
      <c r="H71" s="42"/>
      <c r="I71" s="328"/>
      <c r="J71" s="328"/>
      <c r="K71" s="328"/>
      <c r="L71" s="329"/>
      <c r="M71" s="329"/>
    </row>
    <row r="72" spans="1:19" ht="60" customHeight="1">
      <c r="A72" s="326"/>
      <c r="B72" s="328"/>
      <c r="C72" s="328"/>
      <c r="D72" s="328"/>
      <c r="E72" s="328"/>
      <c r="F72" s="328"/>
      <c r="G72" s="328"/>
      <c r="H72" s="42"/>
      <c r="I72" s="328"/>
      <c r="J72" s="328"/>
      <c r="K72" s="328"/>
      <c r="L72" s="329"/>
      <c r="M72" s="329"/>
    </row>
    <row r="73" spans="1:19" ht="60" customHeight="1">
      <c r="A73" s="326"/>
      <c r="B73" s="328"/>
      <c r="C73" s="328"/>
      <c r="D73" s="328"/>
      <c r="E73" s="328"/>
      <c r="F73" s="328"/>
      <c r="G73" s="328"/>
      <c r="H73" s="42"/>
      <c r="I73" s="328"/>
      <c r="J73" s="328"/>
      <c r="K73" s="328"/>
      <c r="L73" s="329"/>
      <c r="M73" s="329"/>
    </row>
    <row r="74" spans="1:19" ht="60" customHeight="1">
      <c r="A74" s="326"/>
      <c r="B74" s="328"/>
      <c r="C74" s="328"/>
      <c r="D74" s="328"/>
      <c r="E74" s="328"/>
      <c r="F74" s="328"/>
      <c r="G74" s="328"/>
      <c r="H74" s="42"/>
      <c r="I74" s="328"/>
      <c r="J74" s="328"/>
      <c r="K74" s="328"/>
      <c r="L74" s="329"/>
      <c r="M74" s="329"/>
    </row>
    <row r="75" spans="1:19" ht="60" customHeight="1">
      <c r="A75" s="327"/>
      <c r="B75" s="328"/>
      <c r="C75" s="328"/>
      <c r="D75" s="328"/>
      <c r="E75" s="328"/>
      <c r="F75" s="328"/>
      <c r="G75" s="328"/>
      <c r="H75" s="42"/>
      <c r="I75" s="328"/>
      <c r="J75" s="328"/>
      <c r="K75" s="328"/>
      <c r="L75" s="329"/>
      <c r="M75" s="329"/>
    </row>
    <row r="76" spans="1:19" ht="12" customHeight="1">
      <c r="A76" s="16"/>
      <c r="B76" s="16"/>
      <c r="C76" s="16"/>
      <c r="D76" s="16"/>
      <c r="E76" s="16"/>
      <c r="F76" s="16"/>
      <c r="G76" s="16"/>
      <c r="H76" s="16"/>
      <c r="I76" s="16"/>
      <c r="J76" s="16"/>
      <c r="K76" s="16"/>
      <c r="L76" s="16"/>
      <c r="M76" s="16"/>
    </row>
    <row r="77" spans="1:19" ht="21" customHeight="1">
      <c r="A77" s="19" t="s">
        <v>61</v>
      </c>
    </row>
    <row r="78" spans="1:19" ht="35.25" customHeight="1">
      <c r="A78" s="5" t="s">
        <v>62</v>
      </c>
    </row>
    <row r="79" spans="1:19" ht="28.5" customHeight="1">
      <c r="A79" s="317" t="s">
        <v>85</v>
      </c>
      <c r="B79" s="318"/>
      <c r="C79" s="318"/>
      <c r="D79" s="46"/>
      <c r="E79" s="46"/>
      <c r="F79" s="46"/>
      <c r="G79" s="46"/>
      <c r="H79" s="46"/>
      <c r="I79" s="46"/>
      <c r="J79" s="46"/>
      <c r="K79" s="46"/>
      <c r="L79" s="46"/>
      <c r="M79" s="47"/>
    </row>
    <row r="80" spans="1:19" ht="39.75" customHeight="1">
      <c r="A80" s="316" t="s">
        <v>72</v>
      </c>
      <c r="B80" s="316"/>
      <c r="C80" s="316"/>
      <c r="D80" s="316"/>
      <c r="E80" s="316"/>
      <c r="F80" s="316"/>
      <c r="G80" s="316"/>
      <c r="H80" s="316"/>
      <c r="I80" s="316"/>
      <c r="J80" s="316"/>
      <c r="K80" s="316"/>
      <c r="L80" s="316"/>
      <c r="M80" s="316"/>
    </row>
    <row r="81" spans="1:14" ht="105.75" customHeight="1">
      <c r="A81" s="308" t="s">
        <v>35</v>
      </c>
      <c r="B81" s="309"/>
      <c r="C81" s="309"/>
      <c r="D81" s="309"/>
      <c r="E81" s="309"/>
      <c r="F81" s="309"/>
      <c r="G81" s="309"/>
      <c r="H81" s="309"/>
      <c r="I81" s="310"/>
      <c r="J81" s="308" t="s">
        <v>30</v>
      </c>
      <c r="K81" s="309"/>
      <c r="L81" s="309"/>
      <c r="M81" s="310"/>
    </row>
    <row r="82" spans="1:14" ht="39.75" customHeight="1">
      <c r="A82" s="319" t="s">
        <v>64</v>
      </c>
      <c r="B82" s="319"/>
      <c r="C82" s="319"/>
      <c r="D82" s="319"/>
      <c r="E82" s="319"/>
      <c r="F82" s="319"/>
      <c r="G82" s="319"/>
      <c r="H82" s="319"/>
      <c r="I82" s="319"/>
      <c r="J82" s="319"/>
      <c r="K82" s="319"/>
      <c r="L82" s="319"/>
      <c r="M82" s="319"/>
    </row>
    <row r="83" spans="1:14" ht="30" customHeight="1">
      <c r="A83" s="20"/>
      <c r="B83" s="320" t="s">
        <v>66</v>
      </c>
      <c r="C83" s="320"/>
      <c r="D83" s="320" t="s">
        <v>68</v>
      </c>
      <c r="E83" s="320"/>
      <c r="F83" s="320" t="s">
        <v>69</v>
      </c>
      <c r="G83" s="320"/>
      <c r="H83" s="56" t="s">
        <v>21</v>
      </c>
      <c r="I83" s="320" t="s">
        <v>9</v>
      </c>
      <c r="J83" s="320"/>
      <c r="K83" s="320"/>
      <c r="L83" s="320" t="s">
        <v>70</v>
      </c>
      <c r="M83" s="320"/>
    </row>
    <row r="84" spans="1:14" ht="60" customHeight="1">
      <c r="A84" s="325" t="s">
        <v>71</v>
      </c>
      <c r="B84" s="328"/>
      <c r="C84" s="328"/>
      <c r="D84" s="328"/>
      <c r="E84" s="328"/>
      <c r="F84" s="328"/>
      <c r="G84" s="328"/>
      <c r="H84" s="42"/>
      <c r="I84" s="328"/>
      <c r="J84" s="328"/>
      <c r="K84" s="328"/>
      <c r="L84" s="329"/>
      <c r="M84" s="329"/>
      <c r="N84" s="5" t="s">
        <v>67</v>
      </c>
    </row>
    <row r="85" spans="1:14" ht="60" customHeight="1">
      <c r="A85" s="326"/>
      <c r="B85" s="328"/>
      <c r="C85" s="328"/>
      <c r="D85" s="328"/>
      <c r="E85" s="328"/>
      <c r="F85" s="328"/>
      <c r="G85" s="328"/>
      <c r="H85" s="42"/>
      <c r="I85" s="328"/>
      <c r="J85" s="328"/>
      <c r="K85" s="328"/>
      <c r="L85" s="329"/>
      <c r="M85" s="329"/>
    </row>
    <row r="86" spans="1:14" ht="60" customHeight="1">
      <c r="A86" s="326"/>
      <c r="B86" s="328"/>
      <c r="C86" s="328"/>
      <c r="D86" s="328"/>
      <c r="E86" s="328"/>
      <c r="F86" s="328"/>
      <c r="G86" s="328"/>
      <c r="H86" s="42"/>
      <c r="I86" s="328"/>
      <c r="J86" s="328"/>
      <c r="K86" s="328"/>
      <c r="L86" s="329"/>
      <c r="M86" s="329"/>
    </row>
    <row r="87" spans="1:14" ht="60" customHeight="1">
      <c r="A87" s="326"/>
      <c r="B87" s="328"/>
      <c r="C87" s="328"/>
      <c r="D87" s="328"/>
      <c r="E87" s="328"/>
      <c r="F87" s="328"/>
      <c r="G87" s="328"/>
      <c r="H87" s="42"/>
      <c r="I87" s="328"/>
      <c r="J87" s="328"/>
      <c r="K87" s="328"/>
      <c r="L87" s="329"/>
      <c r="M87" s="329"/>
    </row>
    <row r="88" spans="1:14" ht="60" customHeight="1">
      <c r="A88" s="326"/>
      <c r="B88" s="328"/>
      <c r="C88" s="328"/>
      <c r="D88" s="328"/>
      <c r="E88" s="328"/>
      <c r="F88" s="328"/>
      <c r="G88" s="328"/>
      <c r="H88" s="42"/>
      <c r="I88" s="328"/>
      <c r="J88" s="328"/>
      <c r="K88" s="328"/>
      <c r="L88" s="329"/>
      <c r="M88" s="329"/>
    </row>
    <row r="89" spans="1:14" ht="60" customHeight="1">
      <c r="A89" s="327"/>
      <c r="B89" s="328"/>
      <c r="C89" s="328"/>
      <c r="D89" s="328"/>
      <c r="E89" s="328"/>
      <c r="F89" s="328"/>
      <c r="G89" s="328"/>
      <c r="H89" s="42"/>
      <c r="I89" s="328"/>
      <c r="J89" s="328"/>
      <c r="K89" s="328"/>
      <c r="L89" s="329"/>
      <c r="M89" s="329"/>
    </row>
    <row r="90" spans="1:14" ht="21" customHeight="1">
      <c r="A90" s="38" t="s">
        <v>47</v>
      </c>
      <c r="N90" s="5" t="s">
        <v>63</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showZeros="0" view="pageBreakPreview" topLeftCell="A64" zoomScale="90" zoomScaleNormal="100" zoomScaleSheetLayoutView="90" workbookViewId="0">
      <selection activeCell="A26" sqref="A26"/>
    </sheetView>
  </sheetViews>
  <sheetFormatPr defaultRowHeight="13.2"/>
  <cols>
    <col min="1" max="1" width="16.33203125" style="91" customWidth="1"/>
    <col min="2" max="9" width="5.77734375" style="91" customWidth="1"/>
    <col min="10" max="10" width="12.21875" style="91" customWidth="1"/>
    <col min="11" max="11" width="8.6640625" style="91" customWidth="1"/>
    <col min="12" max="12" width="3.21875" style="91" customWidth="1"/>
    <col min="13" max="13" width="9" style="91" customWidth="1"/>
    <col min="14" max="14" width="4.44140625" style="91" customWidth="1"/>
    <col min="15" max="15" width="5.109375" style="91" customWidth="1"/>
    <col min="16" max="16" width="3.21875" style="91" customWidth="1"/>
    <col min="17" max="17" width="1.109375" style="98" customWidth="1"/>
    <col min="18" max="18" width="17.88671875" style="91" customWidth="1"/>
    <col min="19" max="20" width="6.44140625" style="91" customWidth="1"/>
    <col min="21" max="22" width="9" style="91" customWidth="1"/>
    <col min="252" max="252" width="21.88671875" customWidth="1"/>
    <col min="253" max="256" width="8.21875" customWidth="1"/>
    <col min="257" max="257" width="6" customWidth="1"/>
    <col min="258" max="264" width="8.21875" customWidth="1"/>
    <col min="265" max="265" width="1.109375" customWidth="1"/>
    <col min="266" max="266" width="15.44140625" customWidth="1"/>
    <col min="267" max="274" width="6.44140625" customWidth="1"/>
    <col min="275" max="278" width="9" customWidth="1"/>
    <col min="508" max="508" width="21.88671875" customWidth="1"/>
    <col min="509" max="512" width="8.21875" customWidth="1"/>
    <col min="513" max="513" width="6" customWidth="1"/>
    <col min="514" max="520" width="8.21875" customWidth="1"/>
    <col min="521" max="521" width="1.109375" customWidth="1"/>
    <col min="522" max="522" width="15.44140625" customWidth="1"/>
    <col min="523" max="530" width="6.44140625" customWidth="1"/>
    <col min="531" max="534" width="9" customWidth="1"/>
    <col min="764" max="764" width="21.88671875" customWidth="1"/>
    <col min="765" max="768" width="8.21875" customWidth="1"/>
    <col min="769" max="769" width="6" customWidth="1"/>
    <col min="770" max="776" width="8.21875" customWidth="1"/>
    <col min="777" max="777" width="1.109375" customWidth="1"/>
    <col min="778" max="778" width="15.44140625" customWidth="1"/>
    <col min="779" max="786" width="6.44140625" customWidth="1"/>
    <col min="787" max="790" width="9" customWidth="1"/>
    <col min="1020" max="1020" width="21.88671875" customWidth="1"/>
    <col min="1021" max="1024" width="8.21875" customWidth="1"/>
    <col min="1025" max="1025" width="6" customWidth="1"/>
    <col min="1026" max="1032" width="8.21875" customWidth="1"/>
    <col min="1033" max="1033" width="1.109375" customWidth="1"/>
    <col min="1034" max="1034" width="15.44140625" customWidth="1"/>
    <col min="1035" max="1042" width="6.44140625" customWidth="1"/>
    <col min="1043" max="1046" width="9" customWidth="1"/>
    <col min="1276" max="1276" width="21.88671875" customWidth="1"/>
    <col min="1277" max="1280" width="8.21875" customWidth="1"/>
    <col min="1281" max="1281" width="6" customWidth="1"/>
    <col min="1282" max="1288" width="8.21875" customWidth="1"/>
    <col min="1289" max="1289" width="1.109375" customWidth="1"/>
    <col min="1290" max="1290" width="15.44140625" customWidth="1"/>
    <col min="1291" max="1298" width="6.44140625" customWidth="1"/>
    <col min="1299" max="1302" width="9" customWidth="1"/>
    <col min="1532" max="1532" width="21.88671875" customWidth="1"/>
    <col min="1533" max="1536" width="8.21875" customWidth="1"/>
    <col min="1537" max="1537" width="6" customWidth="1"/>
    <col min="1538" max="1544" width="8.21875" customWidth="1"/>
    <col min="1545" max="1545" width="1.109375" customWidth="1"/>
    <col min="1546" max="1546" width="15.44140625" customWidth="1"/>
    <col min="1547" max="1554" width="6.44140625" customWidth="1"/>
    <col min="1555" max="1558" width="9" customWidth="1"/>
    <col min="1788" max="1788" width="21.88671875" customWidth="1"/>
    <col min="1789" max="1792" width="8.21875" customWidth="1"/>
    <col min="1793" max="1793" width="6" customWidth="1"/>
    <col min="1794" max="1800" width="8.21875" customWidth="1"/>
    <col min="1801" max="1801" width="1.109375" customWidth="1"/>
    <col min="1802" max="1802" width="15.44140625" customWidth="1"/>
    <col min="1803" max="1810" width="6.44140625" customWidth="1"/>
    <col min="1811" max="1814" width="9" customWidth="1"/>
    <col min="2044" max="2044" width="21.88671875" customWidth="1"/>
    <col min="2045" max="2048" width="8.21875" customWidth="1"/>
    <col min="2049" max="2049" width="6" customWidth="1"/>
    <col min="2050" max="2056" width="8.21875" customWidth="1"/>
    <col min="2057" max="2057" width="1.109375" customWidth="1"/>
    <col min="2058" max="2058" width="15.44140625" customWidth="1"/>
    <col min="2059" max="2066" width="6.44140625" customWidth="1"/>
    <col min="2067" max="2070" width="9" customWidth="1"/>
    <col min="2300" max="2300" width="21.88671875" customWidth="1"/>
    <col min="2301" max="2304" width="8.21875" customWidth="1"/>
    <col min="2305" max="2305" width="6" customWidth="1"/>
    <col min="2306" max="2312" width="8.21875" customWidth="1"/>
    <col min="2313" max="2313" width="1.109375" customWidth="1"/>
    <col min="2314" max="2314" width="15.44140625" customWidth="1"/>
    <col min="2315" max="2322" width="6.44140625" customWidth="1"/>
    <col min="2323" max="2326" width="9" customWidth="1"/>
    <col min="2556" max="2556" width="21.88671875" customWidth="1"/>
    <col min="2557" max="2560" width="8.21875" customWidth="1"/>
    <col min="2561" max="2561" width="6" customWidth="1"/>
    <col min="2562" max="2568" width="8.21875" customWidth="1"/>
    <col min="2569" max="2569" width="1.109375" customWidth="1"/>
    <col min="2570" max="2570" width="15.44140625" customWidth="1"/>
    <col min="2571" max="2578" width="6.44140625" customWidth="1"/>
    <col min="2579" max="2582" width="9" customWidth="1"/>
    <col min="2812" max="2812" width="21.88671875" customWidth="1"/>
    <col min="2813" max="2816" width="8.21875" customWidth="1"/>
    <col min="2817" max="2817" width="6" customWidth="1"/>
    <col min="2818" max="2824" width="8.21875" customWidth="1"/>
    <col min="2825" max="2825" width="1.109375" customWidth="1"/>
    <col min="2826" max="2826" width="15.44140625" customWidth="1"/>
    <col min="2827" max="2834" width="6.44140625" customWidth="1"/>
    <col min="2835" max="2838" width="9" customWidth="1"/>
    <col min="3068" max="3068" width="21.88671875" customWidth="1"/>
    <col min="3069" max="3072" width="8.21875" customWidth="1"/>
    <col min="3073" max="3073" width="6" customWidth="1"/>
    <col min="3074" max="3080" width="8.21875" customWidth="1"/>
    <col min="3081" max="3081" width="1.109375" customWidth="1"/>
    <col min="3082" max="3082" width="15.44140625" customWidth="1"/>
    <col min="3083" max="3090" width="6.44140625" customWidth="1"/>
    <col min="3091" max="3094" width="9" customWidth="1"/>
    <col min="3324" max="3324" width="21.88671875" customWidth="1"/>
    <col min="3325" max="3328" width="8.21875" customWidth="1"/>
    <col min="3329" max="3329" width="6" customWidth="1"/>
    <col min="3330" max="3336" width="8.21875" customWidth="1"/>
    <col min="3337" max="3337" width="1.109375" customWidth="1"/>
    <col min="3338" max="3338" width="15.44140625" customWidth="1"/>
    <col min="3339" max="3346" width="6.44140625" customWidth="1"/>
    <col min="3347" max="3350" width="9" customWidth="1"/>
    <col min="3580" max="3580" width="21.88671875" customWidth="1"/>
    <col min="3581" max="3584" width="8.21875" customWidth="1"/>
    <col min="3585" max="3585" width="6" customWidth="1"/>
    <col min="3586" max="3592" width="8.21875" customWidth="1"/>
    <col min="3593" max="3593" width="1.109375" customWidth="1"/>
    <col min="3594" max="3594" width="15.44140625" customWidth="1"/>
    <col min="3595" max="3602" width="6.44140625" customWidth="1"/>
    <col min="3603" max="3606" width="9" customWidth="1"/>
    <col min="3836" max="3836" width="21.88671875" customWidth="1"/>
    <col min="3837" max="3840" width="8.21875" customWidth="1"/>
    <col min="3841" max="3841" width="6" customWidth="1"/>
    <col min="3842" max="3848" width="8.21875" customWidth="1"/>
    <col min="3849" max="3849" width="1.109375" customWidth="1"/>
    <col min="3850" max="3850" width="15.44140625" customWidth="1"/>
    <col min="3851" max="3858" width="6.44140625" customWidth="1"/>
    <col min="3859" max="3862" width="9" customWidth="1"/>
    <col min="4092" max="4092" width="21.88671875" customWidth="1"/>
    <col min="4093" max="4096" width="8.21875" customWidth="1"/>
    <col min="4097" max="4097" width="6" customWidth="1"/>
    <col min="4098" max="4104" width="8.21875" customWidth="1"/>
    <col min="4105" max="4105" width="1.109375" customWidth="1"/>
    <col min="4106" max="4106" width="15.44140625" customWidth="1"/>
    <col min="4107" max="4114" width="6.44140625" customWidth="1"/>
    <col min="4115" max="4118" width="9" customWidth="1"/>
    <col min="4348" max="4348" width="21.88671875" customWidth="1"/>
    <col min="4349" max="4352" width="8.21875" customWidth="1"/>
    <col min="4353" max="4353" width="6" customWidth="1"/>
    <col min="4354" max="4360" width="8.21875" customWidth="1"/>
    <col min="4361" max="4361" width="1.109375" customWidth="1"/>
    <col min="4362" max="4362" width="15.44140625" customWidth="1"/>
    <col min="4363" max="4370" width="6.44140625" customWidth="1"/>
    <col min="4371" max="4374" width="9" customWidth="1"/>
    <col min="4604" max="4604" width="21.88671875" customWidth="1"/>
    <col min="4605" max="4608" width="8.21875" customWidth="1"/>
    <col min="4609" max="4609" width="6" customWidth="1"/>
    <col min="4610" max="4616" width="8.21875" customWidth="1"/>
    <col min="4617" max="4617" width="1.109375" customWidth="1"/>
    <col min="4618" max="4618" width="15.44140625" customWidth="1"/>
    <col min="4619" max="4626" width="6.44140625" customWidth="1"/>
    <col min="4627" max="4630" width="9" customWidth="1"/>
    <col min="4860" max="4860" width="21.88671875" customWidth="1"/>
    <col min="4861" max="4864" width="8.21875" customWidth="1"/>
    <col min="4865" max="4865" width="6" customWidth="1"/>
    <col min="4866" max="4872" width="8.21875" customWidth="1"/>
    <col min="4873" max="4873" width="1.109375" customWidth="1"/>
    <col min="4874" max="4874" width="15.44140625" customWidth="1"/>
    <col min="4875" max="4882" width="6.44140625" customWidth="1"/>
    <col min="4883" max="4886" width="9" customWidth="1"/>
    <col min="5116" max="5116" width="21.88671875" customWidth="1"/>
    <col min="5117" max="5120" width="8.21875" customWidth="1"/>
    <col min="5121" max="5121" width="6" customWidth="1"/>
    <col min="5122" max="5128" width="8.21875" customWidth="1"/>
    <col min="5129" max="5129" width="1.109375" customWidth="1"/>
    <col min="5130" max="5130" width="15.44140625" customWidth="1"/>
    <col min="5131" max="5138" width="6.44140625" customWidth="1"/>
    <col min="5139" max="5142" width="9" customWidth="1"/>
    <col min="5372" max="5372" width="21.88671875" customWidth="1"/>
    <col min="5373" max="5376" width="8.21875" customWidth="1"/>
    <col min="5377" max="5377" width="6" customWidth="1"/>
    <col min="5378" max="5384" width="8.21875" customWidth="1"/>
    <col min="5385" max="5385" width="1.109375" customWidth="1"/>
    <col min="5386" max="5386" width="15.44140625" customWidth="1"/>
    <col min="5387" max="5394" width="6.44140625" customWidth="1"/>
    <col min="5395" max="5398" width="9" customWidth="1"/>
    <col min="5628" max="5628" width="21.88671875" customWidth="1"/>
    <col min="5629" max="5632" width="8.21875" customWidth="1"/>
    <col min="5633" max="5633" width="6" customWidth="1"/>
    <col min="5634" max="5640" width="8.21875" customWidth="1"/>
    <col min="5641" max="5641" width="1.109375" customWidth="1"/>
    <col min="5642" max="5642" width="15.44140625" customWidth="1"/>
    <col min="5643" max="5650" width="6.44140625" customWidth="1"/>
    <col min="5651" max="5654" width="9" customWidth="1"/>
    <col min="5884" max="5884" width="21.88671875" customWidth="1"/>
    <col min="5885" max="5888" width="8.21875" customWidth="1"/>
    <col min="5889" max="5889" width="6" customWidth="1"/>
    <col min="5890" max="5896" width="8.21875" customWidth="1"/>
    <col min="5897" max="5897" width="1.109375" customWidth="1"/>
    <col min="5898" max="5898" width="15.44140625" customWidth="1"/>
    <col min="5899" max="5906" width="6.44140625" customWidth="1"/>
    <col min="5907" max="5910" width="9" customWidth="1"/>
    <col min="6140" max="6140" width="21.88671875" customWidth="1"/>
    <col min="6141" max="6144" width="8.21875" customWidth="1"/>
    <col min="6145" max="6145" width="6" customWidth="1"/>
    <col min="6146" max="6152" width="8.21875" customWidth="1"/>
    <col min="6153" max="6153" width="1.109375" customWidth="1"/>
    <col min="6154" max="6154" width="15.44140625" customWidth="1"/>
    <col min="6155" max="6162" width="6.44140625" customWidth="1"/>
    <col min="6163" max="6166" width="9" customWidth="1"/>
    <col min="6396" max="6396" width="21.88671875" customWidth="1"/>
    <col min="6397" max="6400" width="8.21875" customWidth="1"/>
    <col min="6401" max="6401" width="6" customWidth="1"/>
    <col min="6402" max="6408" width="8.21875" customWidth="1"/>
    <col min="6409" max="6409" width="1.109375" customWidth="1"/>
    <col min="6410" max="6410" width="15.44140625" customWidth="1"/>
    <col min="6411" max="6418" width="6.44140625" customWidth="1"/>
    <col min="6419" max="6422" width="9" customWidth="1"/>
    <col min="6652" max="6652" width="21.88671875" customWidth="1"/>
    <col min="6653" max="6656" width="8.21875" customWidth="1"/>
    <col min="6657" max="6657" width="6" customWidth="1"/>
    <col min="6658" max="6664" width="8.21875" customWidth="1"/>
    <col min="6665" max="6665" width="1.109375" customWidth="1"/>
    <col min="6666" max="6666" width="15.44140625" customWidth="1"/>
    <col min="6667" max="6674" width="6.44140625" customWidth="1"/>
    <col min="6675" max="6678" width="9" customWidth="1"/>
    <col min="6908" max="6908" width="21.88671875" customWidth="1"/>
    <col min="6909" max="6912" width="8.21875" customWidth="1"/>
    <col min="6913" max="6913" width="6" customWidth="1"/>
    <col min="6914" max="6920" width="8.21875" customWidth="1"/>
    <col min="6921" max="6921" width="1.109375" customWidth="1"/>
    <col min="6922" max="6922" width="15.44140625" customWidth="1"/>
    <col min="6923" max="6930" width="6.44140625" customWidth="1"/>
    <col min="6931" max="6934" width="9" customWidth="1"/>
    <col min="7164" max="7164" width="21.88671875" customWidth="1"/>
    <col min="7165" max="7168" width="8.21875" customWidth="1"/>
    <col min="7169" max="7169" width="6" customWidth="1"/>
    <col min="7170" max="7176" width="8.21875" customWidth="1"/>
    <col min="7177" max="7177" width="1.109375" customWidth="1"/>
    <col min="7178" max="7178" width="15.44140625" customWidth="1"/>
    <col min="7179" max="7186" width="6.44140625" customWidth="1"/>
    <col min="7187" max="7190" width="9" customWidth="1"/>
    <col min="7420" max="7420" width="21.88671875" customWidth="1"/>
    <col min="7421" max="7424" width="8.21875" customWidth="1"/>
    <col min="7425" max="7425" width="6" customWidth="1"/>
    <col min="7426" max="7432" width="8.21875" customWidth="1"/>
    <col min="7433" max="7433" width="1.109375" customWidth="1"/>
    <col min="7434" max="7434" width="15.44140625" customWidth="1"/>
    <col min="7435" max="7442" width="6.44140625" customWidth="1"/>
    <col min="7443" max="7446" width="9" customWidth="1"/>
    <col min="7676" max="7676" width="21.88671875" customWidth="1"/>
    <col min="7677" max="7680" width="8.21875" customWidth="1"/>
    <col min="7681" max="7681" width="6" customWidth="1"/>
    <col min="7682" max="7688" width="8.21875" customWidth="1"/>
    <col min="7689" max="7689" width="1.109375" customWidth="1"/>
    <col min="7690" max="7690" width="15.44140625" customWidth="1"/>
    <col min="7691" max="7698" width="6.44140625" customWidth="1"/>
    <col min="7699" max="7702" width="9" customWidth="1"/>
    <col min="7932" max="7932" width="21.88671875" customWidth="1"/>
    <col min="7933" max="7936" width="8.21875" customWidth="1"/>
    <col min="7937" max="7937" width="6" customWidth="1"/>
    <col min="7938" max="7944" width="8.21875" customWidth="1"/>
    <col min="7945" max="7945" width="1.109375" customWidth="1"/>
    <col min="7946" max="7946" width="15.44140625" customWidth="1"/>
    <col min="7947" max="7954" width="6.44140625" customWidth="1"/>
    <col min="7955" max="7958" width="9" customWidth="1"/>
    <col min="8188" max="8188" width="21.88671875" customWidth="1"/>
    <col min="8189" max="8192" width="8.21875" customWidth="1"/>
    <col min="8193" max="8193" width="6" customWidth="1"/>
    <col min="8194" max="8200" width="8.21875" customWidth="1"/>
    <col min="8201" max="8201" width="1.109375" customWidth="1"/>
    <col min="8202" max="8202" width="15.44140625" customWidth="1"/>
    <col min="8203" max="8210" width="6.44140625" customWidth="1"/>
    <col min="8211" max="8214" width="9" customWidth="1"/>
    <col min="8444" max="8444" width="21.88671875" customWidth="1"/>
    <col min="8445" max="8448" width="8.21875" customWidth="1"/>
    <col min="8449" max="8449" width="6" customWidth="1"/>
    <col min="8450" max="8456" width="8.21875" customWidth="1"/>
    <col min="8457" max="8457" width="1.109375" customWidth="1"/>
    <col min="8458" max="8458" width="15.44140625" customWidth="1"/>
    <col min="8459" max="8466" width="6.44140625" customWidth="1"/>
    <col min="8467" max="8470" width="9" customWidth="1"/>
    <col min="8700" max="8700" width="21.88671875" customWidth="1"/>
    <col min="8701" max="8704" width="8.21875" customWidth="1"/>
    <col min="8705" max="8705" width="6" customWidth="1"/>
    <col min="8706" max="8712" width="8.21875" customWidth="1"/>
    <col min="8713" max="8713" width="1.109375" customWidth="1"/>
    <col min="8714" max="8714" width="15.44140625" customWidth="1"/>
    <col min="8715" max="8722" width="6.44140625" customWidth="1"/>
    <col min="8723" max="8726" width="9" customWidth="1"/>
    <col min="8956" max="8956" width="21.88671875" customWidth="1"/>
    <col min="8957" max="8960" width="8.21875" customWidth="1"/>
    <col min="8961" max="8961" width="6" customWidth="1"/>
    <col min="8962" max="8968" width="8.21875" customWidth="1"/>
    <col min="8969" max="8969" width="1.109375" customWidth="1"/>
    <col min="8970" max="8970" width="15.44140625" customWidth="1"/>
    <col min="8971" max="8978" width="6.44140625" customWidth="1"/>
    <col min="8979" max="8982" width="9" customWidth="1"/>
    <col min="9212" max="9212" width="21.88671875" customWidth="1"/>
    <col min="9213" max="9216" width="8.21875" customWidth="1"/>
    <col min="9217" max="9217" width="6" customWidth="1"/>
    <col min="9218" max="9224" width="8.21875" customWidth="1"/>
    <col min="9225" max="9225" width="1.109375" customWidth="1"/>
    <col min="9226" max="9226" width="15.44140625" customWidth="1"/>
    <col min="9227" max="9234" width="6.44140625" customWidth="1"/>
    <col min="9235" max="9238" width="9" customWidth="1"/>
    <col min="9468" max="9468" width="21.88671875" customWidth="1"/>
    <col min="9469" max="9472" width="8.21875" customWidth="1"/>
    <col min="9473" max="9473" width="6" customWidth="1"/>
    <col min="9474" max="9480" width="8.21875" customWidth="1"/>
    <col min="9481" max="9481" width="1.109375" customWidth="1"/>
    <col min="9482" max="9482" width="15.44140625" customWidth="1"/>
    <col min="9483" max="9490" width="6.44140625" customWidth="1"/>
    <col min="9491" max="9494" width="9" customWidth="1"/>
    <col min="9724" max="9724" width="21.88671875" customWidth="1"/>
    <col min="9725" max="9728" width="8.21875" customWidth="1"/>
    <col min="9729" max="9729" width="6" customWidth="1"/>
    <col min="9730" max="9736" width="8.21875" customWidth="1"/>
    <col min="9737" max="9737" width="1.109375" customWidth="1"/>
    <col min="9738" max="9738" width="15.44140625" customWidth="1"/>
    <col min="9739" max="9746" width="6.44140625" customWidth="1"/>
    <col min="9747" max="9750" width="9" customWidth="1"/>
    <col min="9980" max="9980" width="21.88671875" customWidth="1"/>
    <col min="9981" max="9984" width="8.21875" customWidth="1"/>
    <col min="9985" max="9985" width="6" customWidth="1"/>
    <col min="9986" max="9992" width="8.21875" customWidth="1"/>
    <col min="9993" max="9993" width="1.109375" customWidth="1"/>
    <col min="9994" max="9994" width="15.44140625" customWidth="1"/>
    <col min="9995" max="10002" width="6.44140625" customWidth="1"/>
    <col min="10003" max="10006" width="9" customWidth="1"/>
    <col min="10236" max="10236" width="21.88671875" customWidth="1"/>
    <col min="10237" max="10240" width="8.21875" customWidth="1"/>
    <col min="10241" max="10241" width="6" customWidth="1"/>
    <col min="10242" max="10248" width="8.21875" customWidth="1"/>
    <col min="10249" max="10249" width="1.109375" customWidth="1"/>
    <col min="10250" max="10250" width="15.44140625" customWidth="1"/>
    <col min="10251" max="10258" width="6.44140625" customWidth="1"/>
    <col min="10259" max="10262" width="9" customWidth="1"/>
    <col min="10492" max="10492" width="21.88671875" customWidth="1"/>
    <col min="10493" max="10496" width="8.21875" customWidth="1"/>
    <col min="10497" max="10497" width="6" customWidth="1"/>
    <col min="10498" max="10504" width="8.21875" customWidth="1"/>
    <col min="10505" max="10505" width="1.109375" customWidth="1"/>
    <col min="10506" max="10506" width="15.44140625" customWidth="1"/>
    <col min="10507" max="10514" width="6.44140625" customWidth="1"/>
    <col min="10515" max="10518" width="9" customWidth="1"/>
    <col min="10748" max="10748" width="21.88671875" customWidth="1"/>
    <col min="10749" max="10752" width="8.21875" customWidth="1"/>
    <col min="10753" max="10753" width="6" customWidth="1"/>
    <col min="10754" max="10760" width="8.21875" customWidth="1"/>
    <col min="10761" max="10761" width="1.109375" customWidth="1"/>
    <col min="10762" max="10762" width="15.44140625" customWidth="1"/>
    <col min="10763" max="10770" width="6.44140625" customWidth="1"/>
    <col min="10771" max="10774" width="9" customWidth="1"/>
    <col min="11004" max="11004" width="21.88671875" customWidth="1"/>
    <col min="11005" max="11008" width="8.21875" customWidth="1"/>
    <col min="11009" max="11009" width="6" customWidth="1"/>
    <col min="11010" max="11016" width="8.21875" customWidth="1"/>
    <col min="11017" max="11017" width="1.109375" customWidth="1"/>
    <col min="11018" max="11018" width="15.44140625" customWidth="1"/>
    <col min="11019" max="11026" width="6.44140625" customWidth="1"/>
    <col min="11027" max="11030" width="9" customWidth="1"/>
    <col min="11260" max="11260" width="21.88671875" customWidth="1"/>
    <col min="11261" max="11264" width="8.21875" customWidth="1"/>
    <col min="11265" max="11265" width="6" customWidth="1"/>
    <col min="11266" max="11272" width="8.21875" customWidth="1"/>
    <col min="11273" max="11273" width="1.109375" customWidth="1"/>
    <col min="11274" max="11274" width="15.44140625" customWidth="1"/>
    <col min="11275" max="11282" width="6.44140625" customWidth="1"/>
    <col min="11283" max="11286" width="9" customWidth="1"/>
    <col min="11516" max="11516" width="21.88671875" customWidth="1"/>
    <col min="11517" max="11520" width="8.21875" customWidth="1"/>
    <col min="11521" max="11521" width="6" customWidth="1"/>
    <col min="11522" max="11528" width="8.21875" customWidth="1"/>
    <col min="11529" max="11529" width="1.109375" customWidth="1"/>
    <col min="11530" max="11530" width="15.44140625" customWidth="1"/>
    <col min="11531" max="11538" width="6.44140625" customWidth="1"/>
    <col min="11539" max="11542" width="9" customWidth="1"/>
    <col min="11772" max="11772" width="21.88671875" customWidth="1"/>
    <col min="11773" max="11776" width="8.21875" customWidth="1"/>
    <col min="11777" max="11777" width="6" customWidth="1"/>
    <col min="11778" max="11784" width="8.21875" customWidth="1"/>
    <col min="11785" max="11785" width="1.109375" customWidth="1"/>
    <col min="11786" max="11786" width="15.44140625" customWidth="1"/>
    <col min="11787" max="11794" width="6.44140625" customWidth="1"/>
    <col min="11795" max="11798" width="9" customWidth="1"/>
    <col min="12028" max="12028" width="21.88671875" customWidth="1"/>
    <col min="12029" max="12032" width="8.21875" customWidth="1"/>
    <col min="12033" max="12033" width="6" customWidth="1"/>
    <col min="12034" max="12040" width="8.21875" customWidth="1"/>
    <col min="12041" max="12041" width="1.109375" customWidth="1"/>
    <col min="12042" max="12042" width="15.44140625" customWidth="1"/>
    <col min="12043" max="12050" width="6.44140625" customWidth="1"/>
    <col min="12051" max="12054" width="9" customWidth="1"/>
    <col min="12284" max="12284" width="21.88671875" customWidth="1"/>
    <col min="12285" max="12288" width="8.21875" customWidth="1"/>
    <col min="12289" max="12289" width="6" customWidth="1"/>
    <col min="12290" max="12296" width="8.21875" customWidth="1"/>
    <col min="12297" max="12297" width="1.109375" customWidth="1"/>
    <col min="12298" max="12298" width="15.44140625" customWidth="1"/>
    <col min="12299" max="12306" width="6.44140625" customWidth="1"/>
    <col min="12307" max="12310" width="9" customWidth="1"/>
    <col min="12540" max="12540" width="21.88671875" customWidth="1"/>
    <col min="12541" max="12544" width="8.21875" customWidth="1"/>
    <col min="12545" max="12545" width="6" customWidth="1"/>
    <col min="12546" max="12552" width="8.21875" customWidth="1"/>
    <col min="12553" max="12553" width="1.109375" customWidth="1"/>
    <col min="12554" max="12554" width="15.44140625" customWidth="1"/>
    <col min="12555" max="12562" width="6.44140625" customWidth="1"/>
    <col min="12563" max="12566" width="9" customWidth="1"/>
    <col min="12796" max="12796" width="21.88671875" customWidth="1"/>
    <col min="12797" max="12800" width="8.21875" customWidth="1"/>
    <col min="12801" max="12801" width="6" customWidth="1"/>
    <col min="12802" max="12808" width="8.21875" customWidth="1"/>
    <col min="12809" max="12809" width="1.109375" customWidth="1"/>
    <col min="12810" max="12810" width="15.44140625" customWidth="1"/>
    <col min="12811" max="12818" width="6.44140625" customWidth="1"/>
    <col min="12819" max="12822" width="9" customWidth="1"/>
    <col min="13052" max="13052" width="21.88671875" customWidth="1"/>
    <col min="13053" max="13056" width="8.21875" customWidth="1"/>
    <col min="13057" max="13057" width="6" customWidth="1"/>
    <col min="13058" max="13064" width="8.21875" customWidth="1"/>
    <col min="13065" max="13065" width="1.109375" customWidth="1"/>
    <col min="13066" max="13066" width="15.44140625" customWidth="1"/>
    <col min="13067" max="13074" width="6.44140625" customWidth="1"/>
    <col min="13075" max="13078" width="9" customWidth="1"/>
    <col min="13308" max="13308" width="21.88671875" customWidth="1"/>
    <col min="13309" max="13312" width="8.21875" customWidth="1"/>
    <col min="13313" max="13313" width="6" customWidth="1"/>
    <col min="13314" max="13320" width="8.21875" customWidth="1"/>
    <col min="13321" max="13321" width="1.109375" customWidth="1"/>
    <col min="13322" max="13322" width="15.44140625" customWidth="1"/>
    <col min="13323" max="13330" width="6.44140625" customWidth="1"/>
    <col min="13331" max="13334" width="9" customWidth="1"/>
    <col min="13564" max="13564" width="21.88671875" customWidth="1"/>
    <col min="13565" max="13568" width="8.21875" customWidth="1"/>
    <col min="13569" max="13569" width="6" customWidth="1"/>
    <col min="13570" max="13576" width="8.21875" customWidth="1"/>
    <col min="13577" max="13577" width="1.109375" customWidth="1"/>
    <col min="13578" max="13578" width="15.44140625" customWidth="1"/>
    <col min="13579" max="13586" width="6.44140625" customWidth="1"/>
    <col min="13587" max="13590" width="9" customWidth="1"/>
    <col min="13820" max="13820" width="21.88671875" customWidth="1"/>
    <col min="13821" max="13824" width="8.21875" customWidth="1"/>
    <col min="13825" max="13825" width="6" customWidth="1"/>
    <col min="13826" max="13832" width="8.21875" customWidth="1"/>
    <col min="13833" max="13833" width="1.109375" customWidth="1"/>
    <col min="13834" max="13834" width="15.44140625" customWidth="1"/>
    <col min="13835" max="13842" width="6.44140625" customWidth="1"/>
    <col min="13843" max="13846" width="9" customWidth="1"/>
    <col min="14076" max="14076" width="21.88671875" customWidth="1"/>
    <col min="14077" max="14080" width="8.21875" customWidth="1"/>
    <col min="14081" max="14081" width="6" customWidth="1"/>
    <col min="14082" max="14088" width="8.21875" customWidth="1"/>
    <col min="14089" max="14089" width="1.109375" customWidth="1"/>
    <col min="14090" max="14090" width="15.44140625" customWidth="1"/>
    <col min="14091" max="14098" width="6.44140625" customWidth="1"/>
    <col min="14099" max="14102" width="9" customWidth="1"/>
    <col min="14332" max="14332" width="21.88671875" customWidth="1"/>
    <col min="14333" max="14336" width="8.21875" customWidth="1"/>
    <col min="14337" max="14337" width="6" customWidth="1"/>
    <col min="14338" max="14344" width="8.21875" customWidth="1"/>
    <col min="14345" max="14345" width="1.109375" customWidth="1"/>
    <col min="14346" max="14346" width="15.44140625" customWidth="1"/>
    <col min="14347" max="14354" width="6.44140625" customWidth="1"/>
    <col min="14355" max="14358" width="9" customWidth="1"/>
    <col min="14588" max="14588" width="21.88671875" customWidth="1"/>
    <col min="14589" max="14592" width="8.21875" customWidth="1"/>
    <col min="14593" max="14593" width="6" customWidth="1"/>
    <col min="14594" max="14600" width="8.21875" customWidth="1"/>
    <col min="14601" max="14601" width="1.109375" customWidth="1"/>
    <col min="14602" max="14602" width="15.44140625" customWidth="1"/>
    <col min="14603" max="14610" width="6.44140625" customWidth="1"/>
    <col min="14611" max="14614" width="9" customWidth="1"/>
    <col min="14844" max="14844" width="21.88671875" customWidth="1"/>
    <col min="14845" max="14848" width="8.21875" customWidth="1"/>
    <col min="14849" max="14849" width="6" customWidth="1"/>
    <col min="14850" max="14856" width="8.21875" customWidth="1"/>
    <col min="14857" max="14857" width="1.109375" customWidth="1"/>
    <col min="14858" max="14858" width="15.44140625" customWidth="1"/>
    <col min="14859" max="14866" width="6.44140625" customWidth="1"/>
    <col min="14867" max="14870" width="9" customWidth="1"/>
    <col min="15100" max="15100" width="21.88671875" customWidth="1"/>
    <col min="15101" max="15104" width="8.21875" customWidth="1"/>
    <col min="15105" max="15105" width="6" customWidth="1"/>
    <col min="15106" max="15112" width="8.21875" customWidth="1"/>
    <col min="15113" max="15113" width="1.109375" customWidth="1"/>
    <col min="15114" max="15114" width="15.44140625" customWidth="1"/>
    <col min="15115" max="15122" width="6.44140625" customWidth="1"/>
    <col min="15123" max="15126" width="9" customWidth="1"/>
    <col min="15356" max="15356" width="21.88671875" customWidth="1"/>
    <col min="15357" max="15360" width="8.21875" customWidth="1"/>
    <col min="15361" max="15361" width="6" customWidth="1"/>
    <col min="15362" max="15368" width="8.21875" customWidth="1"/>
    <col min="15369" max="15369" width="1.109375" customWidth="1"/>
    <col min="15370" max="15370" width="15.44140625" customWidth="1"/>
    <col min="15371" max="15378" width="6.44140625" customWidth="1"/>
    <col min="15379" max="15382" width="9" customWidth="1"/>
    <col min="15612" max="15612" width="21.88671875" customWidth="1"/>
    <col min="15613" max="15616" width="8.21875" customWidth="1"/>
    <col min="15617" max="15617" width="6" customWidth="1"/>
    <col min="15618" max="15624" width="8.21875" customWidth="1"/>
    <col min="15625" max="15625" width="1.109375" customWidth="1"/>
    <col min="15626" max="15626" width="15.44140625" customWidth="1"/>
    <col min="15627" max="15634" width="6.44140625" customWidth="1"/>
    <col min="15635" max="15638" width="9" customWidth="1"/>
    <col min="15868" max="15868" width="21.88671875" customWidth="1"/>
    <col min="15869" max="15872" width="8.21875" customWidth="1"/>
    <col min="15873" max="15873" width="6" customWidth="1"/>
    <col min="15874" max="15880" width="8.21875" customWidth="1"/>
    <col min="15881" max="15881" width="1.109375" customWidth="1"/>
    <col min="15882" max="15882" width="15.44140625" customWidth="1"/>
    <col min="15883" max="15890" width="6.44140625" customWidth="1"/>
    <col min="15891" max="15894" width="9" customWidth="1"/>
    <col min="16124" max="16124" width="21.88671875" customWidth="1"/>
    <col min="16125" max="16128" width="8.21875" customWidth="1"/>
    <col min="16129" max="16129" width="6" customWidth="1"/>
    <col min="16130" max="16136" width="8.21875" customWidth="1"/>
    <col min="16137" max="16137" width="1.109375" customWidth="1"/>
    <col min="16138" max="16138" width="15.44140625" customWidth="1"/>
    <col min="16139" max="16146" width="6.44140625" customWidth="1"/>
    <col min="16147" max="16150" width="9" customWidth="1"/>
  </cols>
  <sheetData>
    <row r="1" spans="1:24" ht="7.95" customHeight="1">
      <c r="A1" s="135"/>
      <c r="B1" s="135"/>
      <c r="C1" s="135"/>
      <c r="D1" s="135"/>
      <c r="E1" s="135"/>
      <c r="F1" s="135"/>
      <c r="G1" s="135"/>
      <c r="H1" s="135"/>
      <c r="I1" s="135"/>
      <c r="J1" s="135"/>
      <c r="K1" s="135"/>
      <c r="L1" s="135"/>
      <c r="M1" s="135"/>
      <c r="N1" s="135"/>
      <c r="O1" s="135"/>
      <c r="P1" s="135"/>
    </row>
    <row r="2" spans="1:24" ht="15" customHeight="1">
      <c r="A2" s="135" t="s">
        <v>171</v>
      </c>
      <c r="B2" s="135"/>
      <c r="C2" s="135"/>
      <c r="D2" s="135"/>
      <c r="E2" s="135"/>
      <c r="F2" s="135"/>
      <c r="G2" s="135"/>
      <c r="H2" s="135"/>
      <c r="I2" s="135"/>
      <c r="J2" s="135"/>
      <c r="K2" s="135"/>
      <c r="L2" s="135"/>
      <c r="M2" s="135"/>
      <c r="N2" s="135"/>
      <c r="O2" s="135"/>
      <c r="P2" s="147"/>
      <c r="Q2" s="92"/>
    </row>
    <row r="3" spans="1:24" ht="19.5" customHeight="1">
      <c r="A3" s="396" t="s">
        <v>163</v>
      </c>
      <c r="B3" s="396"/>
      <c r="C3" s="396"/>
      <c r="D3" s="396"/>
      <c r="E3" s="396"/>
      <c r="F3" s="396"/>
      <c r="G3" s="396"/>
      <c r="H3" s="396"/>
      <c r="I3" s="396"/>
      <c r="J3" s="396"/>
      <c r="K3" s="396"/>
      <c r="L3" s="396"/>
      <c r="M3" s="396"/>
      <c r="N3" s="396"/>
      <c r="O3" s="396"/>
      <c r="P3" s="396"/>
      <c r="Q3" s="93"/>
      <c r="R3" s="94"/>
      <c r="S3" s="94"/>
      <c r="T3" s="95"/>
      <c r="U3" s="95"/>
      <c r="V3" s="95"/>
    </row>
    <row r="4" spans="1:24" ht="10.5" customHeight="1">
      <c r="A4" s="148"/>
      <c r="B4" s="148"/>
      <c r="C4" s="148"/>
      <c r="D4" s="148"/>
      <c r="E4" s="148"/>
      <c r="F4" s="148"/>
      <c r="G4" s="148"/>
      <c r="H4" s="148"/>
      <c r="I4" s="148"/>
      <c r="J4" s="148"/>
      <c r="K4" s="148"/>
      <c r="L4" s="148"/>
      <c r="M4" s="148"/>
      <c r="N4" s="148"/>
      <c r="O4" s="148"/>
      <c r="P4" s="148"/>
      <c r="Q4" s="96"/>
      <c r="R4" s="97"/>
      <c r="S4" s="97"/>
    </row>
    <row r="5" spans="1:24" ht="23.4" customHeight="1">
      <c r="A5" s="149" t="s">
        <v>208</v>
      </c>
      <c r="B5" s="135"/>
      <c r="C5" s="135"/>
      <c r="D5" s="135"/>
      <c r="E5" s="135"/>
      <c r="F5" s="135"/>
      <c r="G5" s="135"/>
      <c r="H5" s="135"/>
      <c r="I5" s="135"/>
      <c r="J5" s="135"/>
      <c r="K5" s="135"/>
      <c r="L5" s="135"/>
      <c r="M5" s="135"/>
      <c r="N5" s="135"/>
      <c r="O5" s="135"/>
      <c r="P5" s="135"/>
    </row>
    <row r="6" spans="1:24" ht="27.45" customHeight="1">
      <c r="A6" s="150" t="s">
        <v>146</v>
      </c>
      <c r="B6" s="397"/>
      <c r="C6" s="398"/>
      <c r="D6" s="398"/>
      <c r="E6" s="398"/>
      <c r="F6" s="398"/>
      <c r="G6" s="398"/>
      <c r="H6" s="398"/>
      <c r="I6" s="398"/>
      <c r="J6" s="152" t="s">
        <v>126</v>
      </c>
      <c r="K6" s="405"/>
      <c r="L6" s="398"/>
      <c r="M6" s="398"/>
      <c r="N6" s="398"/>
      <c r="O6" s="398"/>
      <c r="P6" s="406"/>
      <c r="Q6" s="99"/>
    </row>
    <row r="7" spans="1:24" ht="27.45" customHeight="1">
      <c r="A7" s="222" t="s">
        <v>141</v>
      </c>
      <c r="B7" s="397"/>
      <c r="C7" s="398"/>
      <c r="D7" s="398"/>
      <c r="E7" s="398"/>
      <c r="F7" s="398"/>
      <c r="G7" s="398"/>
      <c r="H7" s="398"/>
      <c r="I7" s="398"/>
      <c r="J7" s="173" t="s">
        <v>220</v>
      </c>
      <c r="K7" s="407"/>
      <c r="L7" s="408"/>
      <c r="M7" s="408"/>
      <c r="N7" s="408"/>
      <c r="O7" s="408"/>
      <c r="P7" s="409"/>
      <c r="Q7" s="139"/>
      <c r="R7" s="116"/>
      <c r="S7" s="116"/>
      <c r="T7" s="116"/>
      <c r="U7" s="116"/>
      <c r="V7" s="116"/>
      <c r="W7" s="166"/>
    </row>
    <row r="8" spans="1:24" ht="27.45" customHeight="1">
      <c r="A8" s="151" t="s">
        <v>149</v>
      </c>
      <c r="B8" s="397"/>
      <c r="C8" s="398"/>
      <c r="D8" s="398"/>
      <c r="E8" s="398"/>
      <c r="F8" s="398"/>
      <c r="G8" s="398"/>
      <c r="H8" s="398"/>
      <c r="I8" s="398"/>
      <c r="J8" s="152" t="s">
        <v>10</v>
      </c>
      <c r="K8" s="231"/>
      <c r="L8" s="208" t="s">
        <v>222</v>
      </c>
      <c r="M8" s="415" t="s">
        <v>226</v>
      </c>
      <c r="N8" s="416"/>
      <c r="O8" s="207"/>
      <c r="P8" s="190" t="s">
        <v>224</v>
      </c>
      <c r="Q8" s="139"/>
      <c r="R8" s="116"/>
      <c r="S8" s="165"/>
      <c r="T8" s="165"/>
      <c r="U8" s="116"/>
      <c r="V8" s="116"/>
      <c r="W8" s="166"/>
    </row>
    <row r="9" spans="1:24" ht="27.45" customHeight="1">
      <c r="A9" s="222" t="s">
        <v>221</v>
      </c>
      <c r="B9" s="400"/>
      <c r="C9" s="401"/>
      <c r="D9" s="402"/>
      <c r="E9" s="347" t="s">
        <v>16</v>
      </c>
      <c r="F9" s="399"/>
      <c r="G9" s="403"/>
      <c r="H9" s="404"/>
      <c r="I9" s="404"/>
      <c r="J9" s="174" t="s">
        <v>148</v>
      </c>
      <c r="K9" s="210"/>
      <c r="L9" s="209" t="s">
        <v>147</v>
      </c>
      <c r="M9" s="411" t="s">
        <v>223</v>
      </c>
      <c r="N9" s="412"/>
      <c r="O9" s="413"/>
      <c r="P9" s="414"/>
      <c r="Q9" s="163"/>
      <c r="R9" s="116"/>
      <c r="S9" s="116"/>
      <c r="W9" s="166"/>
    </row>
    <row r="10" spans="1:24" ht="15.45" customHeight="1">
      <c r="A10" s="395" t="s">
        <v>225</v>
      </c>
      <c r="B10" s="395"/>
      <c r="C10" s="395"/>
      <c r="D10" s="395"/>
      <c r="E10" s="395"/>
      <c r="F10" s="395"/>
      <c r="G10" s="395"/>
      <c r="H10" s="395"/>
      <c r="I10" s="395"/>
      <c r="J10" s="395"/>
      <c r="K10" s="395"/>
      <c r="L10" s="378"/>
      <c r="M10" s="378"/>
      <c r="N10" s="378"/>
      <c r="O10" s="378"/>
      <c r="P10" s="378"/>
      <c r="R10" s="116"/>
      <c r="S10" s="116"/>
      <c r="T10" s="116"/>
      <c r="U10" s="116"/>
      <c r="V10" s="116"/>
      <c r="W10" s="166"/>
    </row>
    <row r="11" spans="1:24" ht="14.55" customHeight="1">
      <c r="A11" s="177"/>
      <c r="B11" s="178"/>
      <c r="C11" s="178"/>
      <c r="D11" s="178"/>
      <c r="E11" s="178"/>
      <c r="F11" s="178"/>
      <c r="G11" s="178"/>
      <c r="H11" s="178"/>
      <c r="I11" s="178"/>
      <c r="J11" s="178"/>
      <c r="K11" s="178"/>
      <c r="L11" s="178"/>
      <c r="M11" s="178"/>
      <c r="N11" s="178"/>
      <c r="O11" s="178"/>
      <c r="P11" s="178"/>
      <c r="R11" s="116"/>
      <c r="S11" s="116"/>
      <c r="T11" s="116"/>
      <c r="U11" s="167"/>
      <c r="V11" s="167"/>
      <c r="W11" s="164"/>
    </row>
    <row r="12" spans="1:24" ht="22.95" customHeight="1">
      <c r="A12" s="105" t="s">
        <v>249</v>
      </c>
      <c r="B12" s="58"/>
      <c r="C12" s="58"/>
      <c r="D12" s="58"/>
      <c r="E12" s="58"/>
      <c r="F12" s="58"/>
      <c r="G12" s="58"/>
      <c r="H12" s="58"/>
      <c r="I12" s="178"/>
      <c r="J12" s="178"/>
      <c r="K12" s="178"/>
      <c r="L12" s="178"/>
      <c r="M12" s="178"/>
      <c r="N12" s="178"/>
      <c r="O12" s="178"/>
      <c r="P12" s="178"/>
      <c r="Q12" s="139"/>
      <c r="R12" s="116"/>
      <c r="S12" s="116"/>
      <c r="T12" s="116"/>
      <c r="U12" s="116"/>
      <c r="V12" s="116"/>
      <c r="W12" s="166"/>
    </row>
    <row r="13" spans="1:24" ht="46.05" customHeight="1">
      <c r="A13" s="224" t="s">
        <v>250</v>
      </c>
      <c r="B13" s="392"/>
      <c r="C13" s="353"/>
      <c r="D13" s="353"/>
      <c r="E13" s="353"/>
      <c r="F13" s="353"/>
      <c r="G13" s="353"/>
      <c r="H13" s="353"/>
      <c r="I13" s="353"/>
      <c r="J13" s="353"/>
      <c r="K13" s="353"/>
      <c r="L13" s="353"/>
      <c r="M13" s="353"/>
      <c r="N13" s="353"/>
      <c r="O13" s="353"/>
      <c r="P13" s="354"/>
      <c r="Q13" s="91"/>
      <c r="X13" s="91"/>
    </row>
    <row r="14" spans="1:24" ht="26.55" customHeight="1">
      <c r="A14" s="235" t="s">
        <v>276</v>
      </c>
      <c r="B14" s="338"/>
      <c r="C14" s="339"/>
      <c r="D14" s="340"/>
      <c r="E14" s="393" t="s">
        <v>234</v>
      </c>
      <c r="F14" s="394"/>
      <c r="G14" s="338"/>
      <c r="H14" s="339"/>
      <c r="I14" s="340"/>
      <c r="J14" s="172" t="s">
        <v>207</v>
      </c>
      <c r="K14" s="212"/>
      <c r="L14" s="176" t="s">
        <v>150</v>
      </c>
      <c r="M14" s="385" t="s">
        <v>233</v>
      </c>
      <c r="N14" s="410"/>
      <c r="O14" s="211"/>
      <c r="P14" s="153" t="s">
        <v>150</v>
      </c>
      <c r="Q14" s="139"/>
    </row>
    <row r="15" spans="1:24" ht="16.5" customHeight="1">
      <c r="A15" s="374" t="s">
        <v>235</v>
      </c>
      <c r="B15" s="375" t="s">
        <v>154</v>
      </c>
      <c r="C15" s="376"/>
      <c r="D15" s="376"/>
      <c r="E15" s="376"/>
      <c r="F15" s="376"/>
      <c r="G15" s="375" t="s">
        <v>151</v>
      </c>
      <c r="H15" s="377"/>
      <c r="I15" s="225" t="s">
        <v>152</v>
      </c>
      <c r="J15" s="391" t="s">
        <v>153</v>
      </c>
      <c r="K15" s="391"/>
      <c r="L15" s="391"/>
      <c r="M15" s="361" t="s">
        <v>178</v>
      </c>
      <c r="N15" s="361"/>
      <c r="O15" s="362"/>
      <c r="P15" s="362"/>
      <c r="Q15" s="139"/>
    </row>
    <row r="16" spans="1:24" ht="18.45" customHeight="1">
      <c r="A16" s="356"/>
      <c r="B16" s="341"/>
      <c r="C16" s="342"/>
      <c r="D16" s="342"/>
      <c r="E16" s="342"/>
      <c r="F16" s="342"/>
      <c r="G16" s="344"/>
      <c r="H16" s="345"/>
      <c r="I16" s="220"/>
      <c r="J16" s="337"/>
      <c r="K16" s="337"/>
      <c r="L16" s="337"/>
      <c r="M16" s="337"/>
      <c r="N16" s="337"/>
      <c r="O16" s="337"/>
      <c r="P16" s="337"/>
      <c r="Q16" s="139"/>
    </row>
    <row r="17" spans="1:22" ht="18.45" customHeight="1">
      <c r="A17" s="356"/>
      <c r="B17" s="341"/>
      <c r="C17" s="342"/>
      <c r="D17" s="342"/>
      <c r="E17" s="342"/>
      <c r="F17" s="342"/>
      <c r="G17" s="344"/>
      <c r="H17" s="345"/>
      <c r="I17" s="220"/>
      <c r="J17" s="337"/>
      <c r="K17" s="337"/>
      <c r="L17" s="337"/>
      <c r="M17" s="337"/>
      <c r="N17" s="337"/>
      <c r="O17" s="337"/>
      <c r="P17" s="337"/>
      <c r="Q17" s="139"/>
    </row>
    <row r="18" spans="1:22" ht="18.45" customHeight="1">
      <c r="A18" s="356"/>
      <c r="B18" s="341"/>
      <c r="C18" s="342"/>
      <c r="D18" s="342"/>
      <c r="E18" s="342"/>
      <c r="F18" s="342"/>
      <c r="G18" s="344"/>
      <c r="H18" s="345"/>
      <c r="I18" s="220"/>
      <c r="J18" s="337"/>
      <c r="K18" s="337"/>
      <c r="L18" s="337"/>
      <c r="M18" s="337"/>
      <c r="N18" s="337"/>
      <c r="O18" s="337"/>
      <c r="P18" s="337"/>
      <c r="Q18" s="139"/>
    </row>
    <row r="19" spans="1:22" ht="18.45" customHeight="1">
      <c r="A19" s="356"/>
      <c r="B19" s="341"/>
      <c r="C19" s="342"/>
      <c r="D19" s="342"/>
      <c r="E19" s="342"/>
      <c r="F19" s="342"/>
      <c r="G19" s="344"/>
      <c r="H19" s="345"/>
      <c r="I19" s="220"/>
      <c r="J19" s="337"/>
      <c r="K19" s="337"/>
      <c r="L19" s="337"/>
      <c r="M19" s="337"/>
      <c r="N19" s="337"/>
      <c r="O19" s="337"/>
      <c r="P19" s="337"/>
      <c r="Q19" s="139"/>
    </row>
    <row r="20" spans="1:22" ht="18.45" customHeight="1" thickBot="1">
      <c r="A20" s="356"/>
      <c r="B20" s="332"/>
      <c r="C20" s="333"/>
      <c r="D20" s="333"/>
      <c r="E20" s="333"/>
      <c r="F20" s="334"/>
      <c r="G20" s="335"/>
      <c r="H20" s="336"/>
      <c r="I20" s="219"/>
      <c r="J20" s="335"/>
      <c r="K20" s="387"/>
      <c r="L20" s="336"/>
      <c r="M20" s="335"/>
      <c r="N20" s="387"/>
      <c r="O20" s="387"/>
      <c r="P20" s="336"/>
      <c r="Q20" s="139"/>
    </row>
    <row r="21" spans="1:22" ht="18.45" customHeight="1" thickTop="1">
      <c r="A21" s="356"/>
      <c r="B21" s="388" t="s">
        <v>155</v>
      </c>
      <c r="C21" s="389"/>
      <c r="D21" s="389"/>
      <c r="E21" s="389"/>
      <c r="F21" s="389"/>
      <c r="G21" s="389"/>
      <c r="H21" s="389"/>
      <c r="I21" s="390"/>
      <c r="J21" s="365">
        <f>SUM(J16:L20)</f>
        <v>0</v>
      </c>
      <c r="K21" s="366"/>
      <c r="L21" s="367"/>
      <c r="M21" s="368">
        <f>SUM(M16:P20)</f>
        <v>0</v>
      </c>
      <c r="N21" s="368"/>
      <c r="O21" s="368"/>
      <c r="P21" s="368"/>
      <c r="Q21" s="139"/>
    </row>
    <row r="22" spans="1:22" ht="13.95" customHeight="1">
      <c r="A22" s="135"/>
      <c r="B22" s="135"/>
      <c r="C22" s="135"/>
      <c r="D22" s="135"/>
      <c r="E22" s="135"/>
      <c r="F22" s="135"/>
      <c r="G22" s="135"/>
      <c r="H22" s="135"/>
      <c r="I22" s="135"/>
      <c r="J22" s="135"/>
      <c r="K22" s="135"/>
      <c r="L22" s="135"/>
      <c r="M22" s="135"/>
      <c r="N22" s="135"/>
      <c r="O22" s="135"/>
      <c r="P22" s="135"/>
    </row>
    <row r="23" spans="1:22" ht="16.95" customHeight="1">
      <c r="A23" s="192" t="s">
        <v>240</v>
      </c>
      <c r="B23" s="58"/>
      <c r="C23" s="58"/>
      <c r="D23" s="58"/>
      <c r="E23" s="58"/>
      <c r="F23" s="58"/>
      <c r="G23" s="58"/>
      <c r="H23" s="58"/>
      <c r="I23" s="178"/>
      <c r="J23" s="178"/>
      <c r="K23" s="178"/>
      <c r="L23" s="178"/>
      <c r="M23" s="178"/>
      <c r="N23" s="178"/>
      <c r="O23" s="178"/>
      <c r="P23" s="178"/>
      <c r="Q23" s="139"/>
    </row>
    <row r="24" spans="1:22" ht="18" customHeight="1">
      <c r="A24" s="189" t="s">
        <v>214</v>
      </c>
      <c r="B24" s="58"/>
      <c r="C24" s="58"/>
      <c r="D24" s="58"/>
      <c r="E24" s="58"/>
      <c r="F24" s="58"/>
      <c r="G24" s="58"/>
      <c r="H24" s="58"/>
      <c r="I24" s="178"/>
      <c r="J24" s="178"/>
      <c r="K24" s="178"/>
      <c r="L24" s="178"/>
      <c r="M24" s="178"/>
      <c r="N24" s="178"/>
      <c r="O24" s="178"/>
      <c r="P24" s="178"/>
      <c r="Q24" s="139"/>
    </row>
    <row r="25" spans="1:22" ht="48" customHeight="1">
      <c r="A25" s="224" t="s">
        <v>251</v>
      </c>
      <c r="B25" s="352"/>
      <c r="C25" s="353"/>
      <c r="D25" s="353"/>
      <c r="E25" s="353"/>
      <c r="F25" s="353"/>
      <c r="G25" s="353"/>
      <c r="H25" s="353"/>
      <c r="I25" s="353"/>
      <c r="J25" s="353"/>
      <c r="K25" s="353"/>
      <c r="L25" s="353"/>
      <c r="M25" s="353"/>
      <c r="N25" s="353"/>
      <c r="O25" s="353"/>
      <c r="P25" s="354"/>
      <c r="Q25" s="91"/>
      <c r="U25"/>
      <c r="V25"/>
    </row>
    <row r="26" spans="1:22" ht="26.55" customHeight="1">
      <c r="A26" s="235" t="s">
        <v>276</v>
      </c>
      <c r="B26" s="338"/>
      <c r="C26" s="339"/>
      <c r="D26" s="340"/>
      <c r="E26" s="383" t="s">
        <v>252</v>
      </c>
      <c r="F26" s="384"/>
      <c r="G26" s="338"/>
      <c r="H26" s="339"/>
      <c r="I26" s="340"/>
      <c r="J26" s="385" t="s">
        <v>212</v>
      </c>
      <c r="K26" s="386"/>
      <c r="L26" s="377"/>
      <c r="M26" s="350"/>
      <c r="N26" s="351"/>
      <c r="O26" s="330" t="s">
        <v>219</v>
      </c>
      <c r="P26" s="331"/>
      <c r="Q26" s="91"/>
      <c r="U26"/>
      <c r="V26"/>
    </row>
    <row r="27" spans="1:22" ht="16.5" customHeight="1">
      <c r="A27" s="374" t="s">
        <v>236</v>
      </c>
      <c r="B27" s="375" t="s">
        <v>154</v>
      </c>
      <c r="C27" s="376"/>
      <c r="D27" s="376"/>
      <c r="E27" s="376"/>
      <c r="F27" s="376"/>
      <c r="G27" s="375" t="s">
        <v>151</v>
      </c>
      <c r="H27" s="377"/>
      <c r="I27" s="225" t="s">
        <v>152</v>
      </c>
      <c r="J27" s="360" t="s">
        <v>153</v>
      </c>
      <c r="K27" s="360"/>
      <c r="L27" s="360"/>
      <c r="M27" s="361" t="s">
        <v>178</v>
      </c>
      <c r="N27" s="361"/>
      <c r="O27" s="362"/>
      <c r="P27" s="362"/>
      <c r="Q27" s="139"/>
    </row>
    <row r="28" spans="1:22" ht="18.45" customHeight="1">
      <c r="A28" s="356"/>
      <c r="B28" s="341"/>
      <c r="C28" s="342"/>
      <c r="D28" s="342"/>
      <c r="E28" s="342"/>
      <c r="F28" s="343"/>
      <c r="G28" s="344"/>
      <c r="H28" s="345"/>
      <c r="I28" s="220"/>
      <c r="J28" s="344"/>
      <c r="K28" s="346"/>
      <c r="L28" s="345"/>
      <c r="M28" s="344"/>
      <c r="N28" s="346"/>
      <c r="O28" s="346"/>
      <c r="P28" s="345"/>
      <c r="Q28" s="139"/>
    </row>
    <row r="29" spans="1:22" ht="18.45" customHeight="1">
      <c r="A29" s="356"/>
      <c r="B29" s="341"/>
      <c r="C29" s="342"/>
      <c r="D29" s="342"/>
      <c r="E29" s="342"/>
      <c r="F29" s="343"/>
      <c r="G29" s="344"/>
      <c r="H29" s="345"/>
      <c r="I29" s="220"/>
      <c r="J29" s="344"/>
      <c r="K29" s="346"/>
      <c r="L29" s="345"/>
      <c r="M29" s="344"/>
      <c r="N29" s="346"/>
      <c r="O29" s="346"/>
      <c r="P29" s="345"/>
      <c r="Q29" s="139"/>
    </row>
    <row r="30" spans="1:22" ht="18.45" customHeight="1">
      <c r="A30" s="356"/>
      <c r="B30" s="341"/>
      <c r="C30" s="342"/>
      <c r="D30" s="342"/>
      <c r="E30" s="342"/>
      <c r="F30" s="343"/>
      <c r="G30" s="344"/>
      <c r="H30" s="345"/>
      <c r="I30" s="220"/>
      <c r="J30" s="344"/>
      <c r="K30" s="346"/>
      <c r="L30" s="345"/>
      <c r="M30" s="344"/>
      <c r="N30" s="346"/>
      <c r="O30" s="346"/>
      <c r="P30" s="345"/>
      <c r="Q30" s="139"/>
    </row>
    <row r="31" spans="1:22" ht="18.45" customHeight="1">
      <c r="A31" s="356"/>
      <c r="B31" s="369"/>
      <c r="C31" s="370"/>
      <c r="D31" s="370"/>
      <c r="E31" s="370"/>
      <c r="F31" s="370"/>
      <c r="G31" s="335"/>
      <c r="H31" s="336"/>
      <c r="I31" s="219"/>
      <c r="J31" s="337"/>
      <c r="K31" s="337"/>
      <c r="L31" s="337"/>
      <c r="M31" s="337"/>
      <c r="N31" s="337"/>
      <c r="O31" s="337"/>
      <c r="P31" s="337"/>
      <c r="Q31" s="139"/>
    </row>
    <row r="32" spans="1:22" ht="18.45" customHeight="1" thickBot="1">
      <c r="A32" s="356"/>
      <c r="B32" s="332"/>
      <c r="C32" s="333"/>
      <c r="D32" s="333"/>
      <c r="E32" s="333"/>
      <c r="F32" s="334"/>
      <c r="G32" s="335"/>
      <c r="H32" s="336"/>
      <c r="I32" s="219"/>
      <c r="J32" s="337"/>
      <c r="K32" s="337"/>
      <c r="L32" s="337"/>
      <c r="M32" s="337"/>
      <c r="N32" s="337"/>
      <c r="O32" s="337"/>
      <c r="P32" s="337"/>
      <c r="Q32" s="139"/>
    </row>
    <row r="33" spans="1:22" ht="18.45" customHeight="1" thickTop="1">
      <c r="A33" s="356"/>
      <c r="B33" s="363" t="s">
        <v>155</v>
      </c>
      <c r="C33" s="364"/>
      <c r="D33" s="364"/>
      <c r="E33" s="364"/>
      <c r="F33" s="364"/>
      <c r="G33" s="364"/>
      <c r="H33" s="364"/>
      <c r="I33" s="364"/>
      <c r="J33" s="365">
        <f>SUM(J28:L32)</f>
        <v>0</v>
      </c>
      <c r="K33" s="366"/>
      <c r="L33" s="367"/>
      <c r="M33" s="368">
        <f>SUM(M28:P32)</f>
        <v>0</v>
      </c>
      <c r="N33" s="368"/>
      <c r="O33" s="368"/>
      <c r="P33" s="368"/>
      <c r="Q33" s="139"/>
    </row>
    <row r="34" spans="1:22" s="104" customFormat="1" ht="8.5500000000000007" customHeight="1">
      <c r="A34" s="193"/>
      <c r="B34" s="194"/>
      <c r="C34" s="194"/>
      <c r="D34" s="194"/>
      <c r="E34" s="194"/>
      <c r="F34" s="194"/>
      <c r="G34" s="194"/>
      <c r="H34" s="194"/>
      <c r="I34" s="194"/>
      <c r="J34" s="195"/>
      <c r="K34" s="195"/>
      <c r="L34" s="195"/>
      <c r="M34" s="195"/>
      <c r="N34" s="195"/>
      <c r="O34" s="195"/>
      <c r="P34" s="195"/>
      <c r="Q34" s="139"/>
      <c r="R34" s="116"/>
      <c r="S34" s="116"/>
      <c r="T34" s="116"/>
      <c r="U34" s="116"/>
      <c r="V34" s="116"/>
    </row>
    <row r="35" spans="1:22" s="104" customFormat="1" ht="16.95" customHeight="1">
      <c r="A35" s="189" t="s">
        <v>215</v>
      </c>
      <c r="B35" s="169"/>
      <c r="C35" s="169"/>
      <c r="D35" s="169"/>
      <c r="E35" s="169"/>
      <c r="F35" s="169"/>
      <c r="G35" s="169"/>
      <c r="H35" s="169"/>
      <c r="I35" s="178"/>
      <c r="J35" s="178"/>
      <c r="K35" s="178"/>
      <c r="L35" s="178"/>
      <c r="M35" s="178"/>
      <c r="N35" s="178"/>
      <c r="O35" s="178"/>
      <c r="P35" s="178"/>
      <c r="Q35" s="139"/>
      <c r="R35" s="116"/>
      <c r="S35" s="116"/>
      <c r="T35" s="116"/>
      <c r="U35" s="116"/>
      <c r="V35" s="116"/>
    </row>
    <row r="36" spans="1:22" ht="48" customHeight="1">
      <c r="A36" s="224" t="s">
        <v>250</v>
      </c>
      <c r="B36" s="352"/>
      <c r="C36" s="353"/>
      <c r="D36" s="353"/>
      <c r="E36" s="353"/>
      <c r="F36" s="353"/>
      <c r="G36" s="353"/>
      <c r="H36" s="353"/>
      <c r="I36" s="353"/>
      <c r="J36" s="353"/>
      <c r="K36" s="353"/>
      <c r="L36" s="353"/>
      <c r="M36" s="353"/>
      <c r="N36" s="353"/>
      <c r="O36" s="353"/>
      <c r="P36" s="354"/>
      <c r="Q36" s="91"/>
      <c r="U36"/>
      <c r="V36"/>
    </row>
    <row r="37" spans="1:22" ht="26.55" customHeight="1">
      <c r="A37" s="235" t="s">
        <v>276</v>
      </c>
      <c r="B37" s="338"/>
      <c r="C37" s="339"/>
      <c r="D37" s="340"/>
      <c r="E37" s="383" t="s">
        <v>252</v>
      </c>
      <c r="F37" s="384"/>
      <c r="G37" s="338"/>
      <c r="H37" s="339"/>
      <c r="I37" s="340"/>
      <c r="J37" s="385" t="s">
        <v>212</v>
      </c>
      <c r="K37" s="386"/>
      <c r="L37" s="377"/>
      <c r="M37" s="350"/>
      <c r="N37" s="351"/>
      <c r="O37" s="330" t="s">
        <v>219</v>
      </c>
      <c r="P37" s="331"/>
      <c r="Q37" s="91"/>
      <c r="U37"/>
      <c r="V37"/>
    </row>
    <row r="38" spans="1:22" ht="16.5" customHeight="1">
      <c r="A38" s="374" t="s">
        <v>236</v>
      </c>
      <c r="B38" s="375" t="s">
        <v>154</v>
      </c>
      <c r="C38" s="376"/>
      <c r="D38" s="376"/>
      <c r="E38" s="376"/>
      <c r="F38" s="376"/>
      <c r="G38" s="375" t="s">
        <v>151</v>
      </c>
      <c r="H38" s="377"/>
      <c r="I38" s="225" t="s">
        <v>152</v>
      </c>
      <c r="J38" s="360" t="s">
        <v>153</v>
      </c>
      <c r="K38" s="360"/>
      <c r="L38" s="360"/>
      <c r="M38" s="361" t="s">
        <v>178</v>
      </c>
      <c r="N38" s="361"/>
      <c r="O38" s="362"/>
      <c r="P38" s="362"/>
      <c r="Q38" s="139"/>
    </row>
    <row r="39" spans="1:22" ht="18.45" customHeight="1">
      <c r="A39" s="356"/>
      <c r="B39" s="341"/>
      <c r="C39" s="342"/>
      <c r="D39" s="342"/>
      <c r="E39" s="342"/>
      <c r="F39" s="343"/>
      <c r="G39" s="344"/>
      <c r="H39" s="345"/>
      <c r="I39" s="220"/>
      <c r="J39" s="344"/>
      <c r="K39" s="346"/>
      <c r="L39" s="345"/>
      <c r="M39" s="344"/>
      <c r="N39" s="346"/>
      <c r="O39" s="346"/>
      <c r="P39" s="345"/>
      <c r="Q39" s="139"/>
    </row>
    <row r="40" spans="1:22" ht="18.45" customHeight="1">
      <c r="A40" s="356"/>
      <c r="B40" s="341"/>
      <c r="C40" s="342"/>
      <c r="D40" s="342"/>
      <c r="E40" s="342"/>
      <c r="F40" s="343"/>
      <c r="G40" s="344"/>
      <c r="H40" s="345"/>
      <c r="I40" s="220"/>
      <c r="J40" s="344"/>
      <c r="K40" s="346"/>
      <c r="L40" s="345"/>
      <c r="M40" s="344"/>
      <c r="N40" s="346"/>
      <c r="O40" s="346"/>
      <c r="P40" s="345"/>
      <c r="Q40" s="139"/>
    </row>
    <row r="41" spans="1:22" ht="18.45" customHeight="1">
      <c r="A41" s="356"/>
      <c r="B41" s="341"/>
      <c r="C41" s="342"/>
      <c r="D41" s="342"/>
      <c r="E41" s="342"/>
      <c r="F41" s="343"/>
      <c r="G41" s="344"/>
      <c r="H41" s="345"/>
      <c r="I41" s="220"/>
      <c r="J41" s="344"/>
      <c r="K41" s="346"/>
      <c r="L41" s="345"/>
      <c r="M41" s="344"/>
      <c r="N41" s="346"/>
      <c r="O41" s="346"/>
      <c r="P41" s="345"/>
      <c r="Q41" s="139"/>
    </row>
    <row r="42" spans="1:22" ht="18.45" customHeight="1">
      <c r="A42" s="356"/>
      <c r="B42" s="369"/>
      <c r="C42" s="370"/>
      <c r="D42" s="370"/>
      <c r="E42" s="370"/>
      <c r="F42" s="370"/>
      <c r="G42" s="335"/>
      <c r="H42" s="336"/>
      <c r="I42" s="219"/>
      <c r="J42" s="337"/>
      <c r="K42" s="337"/>
      <c r="L42" s="337"/>
      <c r="M42" s="337"/>
      <c r="N42" s="337"/>
      <c r="O42" s="337"/>
      <c r="P42" s="337"/>
      <c r="Q42" s="139"/>
    </row>
    <row r="43" spans="1:22" ht="18.45" customHeight="1" thickBot="1">
      <c r="A43" s="356"/>
      <c r="B43" s="332"/>
      <c r="C43" s="333"/>
      <c r="D43" s="333"/>
      <c r="E43" s="333"/>
      <c r="F43" s="334"/>
      <c r="G43" s="335"/>
      <c r="H43" s="336"/>
      <c r="I43" s="219"/>
      <c r="J43" s="337"/>
      <c r="K43" s="337"/>
      <c r="L43" s="337"/>
      <c r="M43" s="337"/>
      <c r="N43" s="337"/>
      <c r="O43" s="337"/>
      <c r="P43" s="337"/>
      <c r="Q43" s="139"/>
    </row>
    <row r="44" spans="1:22" ht="18.45" customHeight="1" thickTop="1">
      <c r="A44" s="356"/>
      <c r="B44" s="363" t="s">
        <v>155</v>
      </c>
      <c r="C44" s="364"/>
      <c r="D44" s="364"/>
      <c r="E44" s="364"/>
      <c r="F44" s="364"/>
      <c r="G44" s="364"/>
      <c r="H44" s="364"/>
      <c r="I44" s="364"/>
      <c r="J44" s="365">
        <f>SUM(J39:L43)</f>
        <v>0</v>
      </c>
      <c r="K44" s="366"/>
      <c r="L44" s="367"/>
      <c r="M44" s="368">
        <f>SUM(M39:P43)</f>
        <v>0</v>
      </c>
      <c r="N44" s="368"/>
      <c r="O44" s="368"/>
      <c r="P44" s="368"/>
      <c r="Q44" s="139"/>
    </row>
    <row r="45" spans="1:22" s="104" customFormat="1" ht="19.05" customHeight="1">
      <c r="A45" s="193"/>
      <c r="B45" s="194"/>
      <c r="C45" s="194"/>
      <c r="D45" s="194"/>
      <c r="E45" s="194"/>
      <c r="F45" s="194"/>
      <c r="G45" s="194"/>
      <c r="H45" s="194"/>
      <c r="I45" s="194"/>
      <c r="J45" s="195"/>
      <c r="K45" s="195"/>
      <c r="L45" s="195"/>
      <c r="M45" s="195"/>
      <c r="N45" s="195"/>
      <c r="O45" s="195"/>
      <c r="P45" s="195"/>
      <c r="Q45" s="139"/>
      <c r="R45" s="116"/>
      <c r="S45" s="116"/>
      <c r="T45" s="116"/>
      <c r="U45" s="116"/>
      <c r="V45" s="116"/>
    </row>
    <row r="46" spans="1:22" s="104" customFormat="1" ht="18" customHeight="1">
      <c r="A46" s="189" t="s">
        <v>267</v>
      </c>
      <c r="B46" s="169"/>
      <c r="C46" s="169"/>
      <c r="D46" s="169"/>
      <c r="E46" s="169"/>
      <c r="F46" s="169"/>
      <c r="G46" s="169"/>
      <c r="H46" s="169"/>
      <c r="I46" s="178"/>
      <c r="J46" s="178"/>
      <c r="K46" s="178"/>
      <c r="L46" s="178"/>
      <c r="M46" s="178"/>
      <c r="N46" s="178"/>
      <c r="O46" s="178"/>
      <c r="P46" s="178"/>
      <c r="Q46" s="139"/>
      <c r="R46" s="116"/>
      <c r="S46" s="116"/>
      <c r="T46" s="116"/>
      <c r="U46" s="116"/>
      <c r="V46" s="116"/>
    </row>
    <row r="47" spans="1:22" ht="48" customHeight="1">
      <c r="A47" s="224" t="s">
        <v>250</v>
      </c>
      <c r="B47" s="352"/>
      <c r="C47" s="353"/>
      <c r="D47" s="353"/>
      <c r="E47" s="353"/>
      <c r="F47" s="353"/>
      <c r="G47" s="353"/>
      <c r="H47" s="353"/>
      <c r="I47" s="353"/>
      <c r="J47" s="353"/>
      <c r="K47" s="353"/>
      <c r="L47" s="353"/>
      <c r="M47" s="353"/>
      <c r="N47" s="353"/>
      <c r="O47" s="353"/>
      <c r="P47" s="354"/>
      <c r="Q47" s="91"/>
      <c r="U47"/>
      <c r="V47"/>
    </row>
    <row r="48" spans="1:22" ht="26.55" customHeight="1">
      <c r="A48" s="235" t="s">
        <v>276</v>
      </c>
      <c r="B48" s="338"/>
      <c r="C48" s="339"/>
      <c r="D48" s="340"/>
      <c r="E48" s="383" t="s">
        <v>252</v>
      </c>
      <c r="F48" s="384"/>
      <c r="G48" s="338"/>
      <c r="H48" s="339"/>
      <c r="I48" s="340"/>
      <c r="J48" s="417" t="s">
        <v>284</v>
      </c>
      <c r="K48" s="418"/>
      <c r="L48" s="418"/>
      <c r="M48" s="419"/>
      <c r="N48" s="420"/>
      <c r="O48" s="420"/>
      <c r="P48" s="331"/>
      <c r="Q48" s="91"/>
      <c r="U48"/>
      <c r="V48"/>
    </row>
    <row r="49" spans="1:22" ht="16.5" customHeight="1">
      <c r="A49" s="374" t="s">
        <v>236</v>
      </c>
      <c r="B49" s="375" t="s">
        <v>154</v>
      </c>
      <c r="C49" s="376"/>
      <c r="D49" s="376"/>
      <c r="E49" s="376"/>
      <c r="F49" s="376"/>
      <c r="G49" s="375" t="s">
        <v>151</v>
      </c>
      <c r="H49" s="377"/>
      <c r="I49" s="225" t="s">
        <v>152</v>
      </c>
      <c r="J49" s="360" t="s">
        <v>153</v>
      </c>
      <c r="K49" s="360"/>
      <c r="L49" s="360"/>
      <c r="M49" s="361" t="s">
        <v>178</v>
      </c>
      <c r="N49" s="361"/>
      <c r="O49" s="362"/>
      <c r="P49" s="362"/>
      <c r="Q49" s="139"/>
    </row>
    <row r="50" spans="1:22" ht="18.45" customHeight="1">
      <c r="A50" s="356"/>
      <c r="B50" s="341"/>
      <c r="C50" s="342"/>
      <c r="D50" s="342"/>
      <c r="E50" s="342"/>
      <c r="F50" s="343"/>
      <c r="G50" s="344"/>
      <c r="H50" s="345"/>
      <c r="I50" s="220"/>
      <c r="J50" s="344"/>
      <c r="K50" s="346"/>
      <c r="L50" s="345"/>
      <c r="M50" s="344"/>
      <c r="N50" s="346"/>
      <c r="O50" s="346"/>
      <c r="P50" s="345"/>
      <c r="Q50" s="139"/>
    </row>
    <row r="51" spans="1:22" ht="18.45" customHeight="1">
      <c r="A51" s="356"/>
      <c r="B51" s="341"/>
      <c r="C51" s="342"/>
      <c r="D51" s="342"/>
      <c r="E51" s="342"/>
      <c r="F51" s="343"/>
      <c r="G51" s="344"/>
      <c r="H51" s="345"/>
      <c r="I51" s="220"/>
      <c r="J51" s="344"/>
      <c r="K51" s="346"/>
      <c r="L51" s="345"/>
      <c r="M51" s="344"/>
      <c r="N51" s="346"/>
      <c r="O51" s="346"/>
      <c r="P51" s="345"/>
      <c r="Q51" s="139"/>
    </row>
    <row r="52" spans="1:22" ht="18.45" customHeight="1">
      <c r="A52" s="356"/>
      <c r="B52" s="341"/>
      <c r="C52" s="342"/>
      <c r="D52" s="342"/>
      <c r="E52" s="342"/>
      <c r="F52" s="343"/>
      <c r="G52" s="344"/>
      <c r="H52" s="345"/>
      <c r="I52" s="220"/>
      <c r="J52" s="344"/>
      <c r="K52" s="346"/>
      <c r="L52" s="345"/>
      <c r="M52" s="344"/>
      <c r="N52" s="346"/>
      <c r="O52" s="346"/>
      <c r="P52" s="345"/>
      <c r="Q52" s="139"/>
    </row>
    <row r="53" spans="1:22" ht="18.45" customHeight="1">
      <c r="A53" s="356"/>
      <c r="B53" s="369"/>
      <c r="C53" s="370"/>
      <c r="D53" s="370"/>
      <c r="E53" s="370"/>
      <c r="F53" s="370"/>
      <c r="G53" s="335"/>
      <c r="H53" s="336"/>
      <c r="I53" s="219"/>
      <c r="J53" s="337"/>
      <c r="K53" s="337"/>
      <c r="L53" s="337"/>
      <c r="M53" s="337"/>
      <c r="N53" s="337"/>
      <c r="O53" s="337"/>
      <c r="P53" s="337"/>
      <c r="Q53" s="139"/>
    </row>
    <row r="54" spans="1:22" ht="18.45" customHeight="1" thickBot="1">
      <c r="A54" s="356"/>
      <c r="B54" s="332"/>
      <c r="C54" s="333"/>
      <c r="D54" s="333"/>
      <c r="E54" s="333"/>
      <c r="F54" s="334"/>
      <c r="G54" s="335"/>
      <c r="H54" s="336"/>
      <c r="I54" s="219"/>
      <c r="J54" s="337"/>
      <c r="K54" s="337"/>
      <c r="L54" s="337"/>
      <c r="M54" s="337"/>
      <c r="N54" s="337"/>
      <c r="O54" s="337"/>
      <c r="P54" s="337"/>
      <c r="Q54" s="139"/>
    </row>
    <row r="55" spans="1:22" ht="18.45" customHeight="1" thickTop="1">
      <c r="A55" s="356"/>
      <c r="B55" s="363" t="s">
        <v>155</v>
      </c>
      <c r="C55" s="364"/>
      <c r="D55" s="364"/>
      <c r="E55" s="364"/>
      <c r="F55" s="364"/>
      <c r="G55" s="364"/>
      <c r="H55" s="364"/>
      <c r="I55" s="364"/>
      <c r="J55" s="365">
        <f>SUM(J50:L54)</f>
        <v>0</v>
      </c>
      <c r="K55" s="366"/>
      <c r="L55" s="367"/>
      <c r="M55" s="368">
        <f>SUM(M50:P54)</f>
        <v>0</v>
      </c>
      <c r="N55" s="368"/>
      <c r="O55" s="368"/>
      <c r="P55" s="368"/>
      <c r="Q55" s="139"/>
    </row>
    <row r="56" spans="1:22" s="104" customFormat="1" ht="7.95" customHeight="1">
      <c r="A56" s="179"/>
      <c r="B56" s="179"/>
      <c r="C56" s="179"/>
      <c r="D56" s="179"/>
      <c r="E56" s="179"/>
      <c r="F56" s="179"/>
      <c r="G56" s="178"/>
      <c r="H56" s="178"/>
      <c r="I56" s="178"/>
      <c r="J56" s="178"/>
      <c r="K56" s="178"/>
      <c r="L56" s="178"/>
      <c r="M56" s="178"/>
      <c r="N56" s="178"/>
      <c r="O56" s="178"/>
      <c r="P56" s="178"/>
      <c r="Q56" s="139"/>
      <c r="R56" s="116"/>
      <c r="S56" s="116"/>
      <c r="T56" s="116"/>
      <c r="U56" s="116"/>
      <c r="V56" s="116"/>
    </row>
    <row r="57" spans="1:22" s="162" customFormat="1" ht="22.95" customHeight="1">
      <c r="A57" s="196" t="s">
        <v>241</v>
      </c>
      <c r="B57" s="58"/>
      <c r="C57" s="58"/>
      <c r="D57" s="58"/>
      <c r="E57" s="58"/>
      <c r="F57" s="58"/>
      <c r="G57" s="58"/>
      <c r="H57" s="58"/>
      <c r="I57" s="178"/>
      <c r="J57" s="178"/>
      <c r="K57" s="178"/>
      <c r="L57" s="178"/>
      <c r="M57" s="178"/>
      <c r="N57" s="178"/>
      <c r="O57" s="178"/>
      <c r="P57" s="178"/>
      <c r="Q57" s="160"/>
      <c r="R57" s="161"/>
      <c r="S57" s="161"/>
      <c r="T57" s="161"/>
      <c r="U57" s="161"/>
      <c r="V57" s="161"/>
    </row>
    <row r="58" spans="1:22" ht="48" customHeight="1">
      <c r="A58" s="224" t="s">
        <v>253</v>
      </c>
      <c r="B58" s="352"/>
      <c r="C58" s="353"/>
      <c r="D58" s="353"/>
      <c r="E58" s="353"/>
      <c r="F58" s="353"/>
      <c r="G58" s="353"/>
      <c r="H58" s="353"/>
      <c r="I58" s="353"/>
      <c r="J58" s="353"/>
      <c r="K58" s="353"/>
      <c r="L58" s="353"/>
      <c r="M58" s="353"/>
      <c r="N58" s="353"/>
      <c r="O58" s="353"/>
      <c r="P58" s="354"/>
      <c r="Q58" s="91"/>
      <c r="U58"/>
      <c r="V58"/>
    </row>
    <row r="59" spans="1:22" s="162" customFormat="1" ht="26.55" customHeight="1">
      <c r="A59" s="235" t="s">
        <v>276</v>
      </c>
      <c r="B59" s="338"/>
      <c r="C59" s="339"/>
      <c r="D59" s="340"/>
      <c r="E59" s="383" t="s">
        <v>252</v>
      </c>
      <c r="F59" s="384"/>
      <c r="G59" s="338"/>
      <c r="H59" s="339"/>
      <c r="I59" s="340"/>
      <c r="J59" s="347" t="s">
        <v>210</v>
      </c>
      <c r="K59" s="348"/>
      <c r="L59" s="349"/>
      <c r="M59" s="350"/>
      <c r="N59" s="351"/>
      <c r="O59" s="330" t="s">
        <v>211</v>
      </c>
      <c r="P59" s="331"/>
      <c r="Q59" s="161"/>
      <c r="R59" s="161"/>
      <c r="S59" s="161"/>
      <c r="T59" s="161"/>
    </row>
    <row r="60" spans="1:22" s="162" customFormat="1" ht="18.45" customHeight="1">
      <c r="A60" s="355" t="s">
        <v>254</v>
      </c>
      <c r="B60" s="357" t="s">
        <v>154</v>
      </c>
      <c r="C60" s="358"/>
      <c r="D60" s="358"/>
      <c r="E60" s="358"/>
      <c r="F60" s="358"/>
      <c r="G60" s="357" t="s">
        <v>151</v>
      </c>
      <c r="H60" s="359"/>
      <c r="I60" s="223" t="s">
        <v>152</v>
      </c>
      <c r="J60" s="360" t="s">
        <v>153</v>
      </c>
      <c r="K60" s="360"/>
      <c r="L60" s="360"/>
      <c r="M60" s="361" t="s">
        <v>178</v>
      </c>
      <c r="N60" s="361"/>
      <c r="O60" s="362"/>
      <c r="P60" s="362"/>
      <c r="Q60" s="160"/>
      <c r="R60" s="161"/>
      <c r="S60" s="161"/>
      <c r="T60" s="161"/>
      <c r="U60" s="161"/>
      <c r="V60" s="161"/>
    </row>
    <row r="61" spans="1:22" s="162" customFormat="1" ht="18.45" customHeight="1">
      <c r="A61" s="356"/>
      <c r="B61" s="341"/>
      <c r="C61" s="342"/>
      <c r="D61" s="342"/>
      <c r="E61" s="342"/>
      <c r="F61" s="343"/>
      <c r="G61" s="344"/>
      <c r="H61" s="345"/>
      <c r="I61" s="220"/>
      <c r="J61" s="344"/>
      <c r="K61" s="346"/>
      <c r="L61" s="345"/>
      <c r="M61" s="344"/>
      <c r="N61" s="346"/>
      <c r="O61" s="346"/>
      <c r="P61" s="345"/>
      <c r="Q61" s="160"/>
      <c r="R61" s="161"/>
      <c r="S61" s="161"/>
      <c r="T61" s="161"/>
      <c r="U61" s="161"/>
      <c r="V61" s="161"/>
    </row>
    <row r="62" spans="1:22" s="162" customFormat="1" ht="18.45" customHeight="1">
      <c r="A62" s="356"/>
      <c r="B62" s="341"/>
      <c r="C62" s="342"/>
      <c r="D62" s="342"/>
      <c r="E62" s="342"/>
      <c r="F62" s="343"/>
      <c r="G62" s="344"/>
      <c r="H62" s="345"/>
      <c r="I62" s="220"/>
      <c r="J62" s="344"/>
      <c r="K62" s="346"/>
      <c r="L62" s="345"/>
      <c r="M62" s="344"/>
      <c r="N62" s="346"/>
      <c r="O62" s="346"/>
      <c r="P62" s="345"/>
      <c r="Q62" s="160"/>
      <c r="R62" s="161"/>
      <c r="S62" s="161"/>
      <c r="T62" s="161"/>
      <c r="U62" s="161"/>
      <c r="V62" s="161"/>
    </row>
    <row r="63" spans="1:22" s="162" customFormat="1" ht="18.45" customHeight="1">
      <c r="A63" s="356"/>
      <c r="B63" s="341"/>
      <c r="C63" s="342"/>
      <c r="D63" s="342"/>
      <c r="E63" s="342"/>
      <c r="F63" s="343"/>
      <c r="G63" s="344"/>
      <c r="H63" s="345"/>
      <c r="I63" s="220"/>
      <c r="J63" s="344"/>
      <c r="K63" s="346"/>
      <c r="L63" s="345"/>
      <c r="M63" s="344"/>
      <c r="N63" s="346"/>
      <c r="O63" s="346"/>
      <c r="P63" s="345"/>
      <c r="Q63" s="160"/>
      <c r="R63" s="161"/>
      <c r="S63" s="161"/>
      <c r="T63" s="161"/>
      <c r="U63" s="161"/>
      <c r="V63" s="161"/>
    </row>
    <row r="64" spans="1:22" s="162" customFormat="1" ht="18.45" customHeight="1">
      <c r="A64" s="356"/>
      <c r="B64" s="369"/>
      <c r="C64" s="370"/>
      <c r="D64" s="370"/>
      <c r="E64" s="370"/>
      <c r="F64" s="370"/>
      <c r="G64" s="335"/>
      <c r="H64" s="336"/>
      <c r="I64" s="219"/>
      <c r="J64" s="337"/>
      <c r="K64" s="337"/>
      <c r="L64" s="337"/>
      <c r="M64" s="337"/>
      <c r="N64" s="337"/>
      <c r="O64" s="337"/>
      <c r="P64" s="337"/>
      <c r="Q64" s="160"/>
      <c r="R64" s="161"/>
      <c r="S64" s="161"/>
      <c r="T64" s="161"/>
      <c r="U64" s="161"/>
      <c r="V64" s="161"/>
    </row>
    <row r="65" spans="1:22" s="162" customFormat="1" ht="18.45" customHeight="1" thickBot="1">
      <c r="A65" s="356"/>
      <c r="B65" s="332"/>
      <c r="C65" s="333"/>
      <c r="D65" s="333"/>
      <c r="E65" s="333"/>
      <c r="F65" s="334"/>
      <c r="G65" s="335"/>
      <c r="H65" s="336"/>
      <c r="I65" s="219"/>
      <c r="J65" s="337"/>
      <c r="K65" s="337"/>
      <c r="L65" s="337"/>
      <c r="M65" s="337"/>
      <c r="N65" s="337"/>
      <c r="O65" s="337"/>
      <c r="P65" s="337"/>
      <c r="Q65" s="160"/>
      <c r="R65" s="161"/>
      <c r="S65" s="161"/>
      <c r="T65" s="161"/>
      <c r="U65" s="161"/>
      <c r="V65" s="161"/>
    </row>
    <row r="66" spans="1:22" s="162" customFormat="1" ht="18.45" customHeight="1" thickTop="1">
      <c r="A66" s="356"/>
      <c r="B66" s="363" t="s">
        <v>155</v>
      </c>
      <c r="C66" s="364"/>
      <c r="D66" s="364"/>
      <c r="E66" s="364"/>
      <c r="F66" s="364"/>
      <c r="G66" s="364"/>
      <c r="H66" s="364"/>
      <c r="I66" s="364"/>
      <c r="J66" s="365">
        <f>SUM(J61:L65)</f>
        <v>0</v>
      </c>
      <c r="K66" s="366"/>
      <c r="L66" s="367"/>
      <c r="M66" s="368">
        <f>SUM(M61:P65)</f>
        <v>0</v>
      </c>
      <c r="N66" s="368"/>
      <c r="O66" s="368"/>
      <c r="P66" s="368"/>
      <c r="Q66" s="160"/>
      <c r="R66" s="161"/>
      <c r="S66" s="161"/>
      <c r="T66" s="161"/>
      <c r="U66" s="161"/>
      <c r="V66" s="161"/>
    </row>
    <row r="67" spans="1:22" s="104" customFormat="1" ht="13.05" customHeight="1">
      <c r="A67" s="179"/>
      <c r="B67" s="179"/>
      <c r="C67" s="179"/>
      <c r="D67" s="179"/>
      <c r="E67" s="179"/>
      <c r="F67" s="179"/>
      <c r="G67" s="158"/>
      <c r="H67" s="158"/>
      <c r="I67" s="158"/>
      <c r="J67" s="158"/>
      <c r="K67" s="158"/>
      <c r="L67" s="158"/>
      <c r="M67" s="158"/>
      <c r="N67" s="158"/>
      <c r="O67" s="158"/>
      <c r="P67" s="158"/>
      <c r="Q67" s="139"/>
      <c r="R67" s="116"/>
      <c r="S67" s="116"/>
      <c r="T67" s="116"/>
      <c r="U67" s="116"/>
      <c r="V67" s="116"/>
    </row>
    <row r="68" spans="1:22" s="104" customFormat="1" ht="27.6" customHeight="1">
      <c r="A68" s="378" t="s">
        <v>255</v>
      </c>
      <c r="B68" s="379"/>
      <c r="C68" s="379"/>
      <c r="D68" s="379"/>
      <c r="E68" s="379"/>
      <c r="F68" s="379"/>
      <c r="G68" s="379"/>
      <c r="H68" s="379"/>
      <c r="I68" s="379"/>
      <c r="J68" s="379"/>
      <c r="K68" s="379"/>
      <c r="L68" s="379"/>
      <c r="M68" s="379"/>
      <c r="N68" s="379"/>
      <c r="O68" s="379"/>
      <c r="P68" s="379"/>
      <c r="Q68" s="139"/>
      <c r="R68" s="116"/>
      <c r="S68" s="116"/>
      <c r="T68" s="116"/>
      <c r="U68" s="116"/>
      <c r="V68" s="116"/>
    </row>
    <row r="69" spans="1:22" s="104" customFormat="1" ht="15" customHeight="1">
      <c r="A69" s="380" t="s">
        <v>268</v>
      </c>
      <c r="B69" s="372"/>
      <c r="C69" s="372"/>
      <c r="D69" s="372"/>
      <c r="E69" s="372"/>
      <c r="F69" s="372"/>
      <c r="G69" s="372"/>
      <c r="H69" s="372"/>
      <c r="I69" s="372"/>
      <c r="J69" s="372"/>
      <c r="K69" s="372"/>
      <c r="L69" s="372"/>
      <c r="M69" s="372"/>
      <c r="N69" s="372"/>
      <c r="O69" s="372"/>
      <c r="P69" s="372"/>
      <c r="Q69" s="139"/>
      <c r="R69" s="131"/>
      <c r="S69" s="116"/>
      <c r="T69" s="116"/>
      <c r="U69" s="116"/>
      <c r="V69" s="116"/>
    </row>
    <row r="70" spans="1:22" s="104" customFormat="1" ht="28.05" customHeight="1">
      <c r="A70" s="381" t="s">
        <v>197</v>
      </c>
      <c r="B70" s="382"/>
      <c r="C70" s="382"/>
      <c r="D70" s="382"/>
      <c r="E70" s="382"/>
      <c r="F70" s="382"/>
      <c r="G70" s="382"/>
      <c r="H70" s="382"/>
      <c r="I70" s="382"/>
      <c r="J70" s="382"/>
      <c r="K70" s="382"/>
      <c r="L70" s="382"/>
      <c r="M70" s="382"/>
      <c r="N70" s="382"/>
      <c r="O70" s="382"/>
      <c r="P70" s="382"/>
      <c r="Q70" s="139"/>
      <c r="R70" s="131"/>
      <c r="S70" s="116"/>
      <c r="T70" s="116"/>
      <c r="U70" s="116"/>
      <c r="V70" s="116"/>
    </row>
    <row r="71" spans="1:22" s="104" customFormat="1" ht="87.6" customHeight="1">
      <c r="A71" s="371" t="s">
        <v>256</v>
      </c>
      <c r="B71" s="372"/>
      <c r="C71" s="372"/>
      <c r="D71" s="372"/>
      <c r="E71" s="372"/>
      <c r="F71" s="372"/>
      <c r="G71" s="372"/>
      <c r="H71" s="372"/>
      <c r="I71" s="372"/>
      <c r="J71" s="372"/>
      <c r="K71" s="372"/>
      <c r="L71" s="372"/>
      <c r="M71" s="372"/>
      <c r="N71" s="372"/>
      <c r="O71" s="372"/>
      <c r="P71" s="372"/>
      <c r="Q71" s="139"/>
      <c r="R71" s="116"/>
      <c r="S71" s="116"/>
      <c r="T71" s="116"/>
      <c r="U71" s="116"/>
      <c r="V71" s="116"/>
    </row>
    <row r="72" spans="1:22" s="104" customFormat="1" ht="41.4" customHeight="1">
      <c r="A72" s="371" t="s">
        <v>242</v>
      </c>
      <c r="B72" s="373"/>
      <c r="C72" s="373"/>
      <c r="D72" s="373"/>
      <c r="E72" s="373"/>
      <c r="F72" s="373"/>
      <c r="G72" s="373"/>
      <c r="H72" s="373"/>
      <c r="I72" s="373"/>
      <c r="J72" s="373"/>
      <c r="K72" s="373"/>
      <c r="L72" s="373"/>
      <c r="M72" s="373"/>
      <c r="N72" s="373"/>
      <c r="O72" s="373"/>
      <c r="P72" s="373"/>
      <c r="Q72" s="139"/>
      <c r="R72" s="131"/>
      <c r="S72" s="116"/>
      <c r="T72" s="116"/>
      <c r="U72" s="116"/>
      <c r="V72" s="116"/>
    </row>
    <row r="73" spans="1:22" s="104" customFormat="1" ht="6" customHeight="1">
      <c r="A73" s="116"/>
      <c r="B73" s="140"/>
      <c r="C73" s="140"/>
      <c r="D73" s="140"/>
      <c r="E73" s="140"/>
      <c r="F73" s="140"/>
      <c r="G73" s="140"/>
      <c r="H73" s="140"/>
      <c r="I73" s="140"/>
      <c r="J73" s="140"/>
      <c r="K73" s="140"/>
      <c r="L73" s="140"/>
      <c r="M73" s="140"/>
      <c r="N73" s="140"/>
      <c r="O73" s="140"/>
      <c r="P73" s="140"/>
      <c r="Q73" s="139"/>
      <c r="R73" s="116"/>
      <c r="S73" s="116"/>
      <c r="T73" s="116"/>
      <c r="U73" s="116"/>
      <c r="V73" s="116"/>
    </row>
    <row r="74" spans="1:22" s="104" customFormat="1" ht="13.5" customHeight="1">
      <c r="A74" s="116"/>
      <c r="B74" s="140"/>
      <c r="C74" s="140"/>
      <c r="D74" s="140"/>
      <c r="E74" s="140"/>
      <c r="F74" s="140"/>
      <c r="G74" s="140"/>
      <c r="H74" s="140"/>
      <c r="I74" s="140"/>
      <c r="J74" s="140"/>
      <c r="K74" s="140"/>
      <c r="L74" s="140"/>
      <c r="M74" s="140"/>
      <c r="N74" s="140"/>
      <c r="O74" s="140"/>
      <c r="P74" s="140"/>
      <c r="Q74" s="139"/>
      <c r="R74" s="116"/>
      <c r="S74" s="116"/>
      <c r="T74" s="116"/>
      <c r="U74" s="116"/>
      <c r="V74" s="116"/>
    </row>
    <row r="75" spans="1:22" s="104" customFormat="1" ht="13.5" customHeight="1">
      <c r="A75" s="154"/>
      <c r="B75" s="154"/>
      <c r="C75" s="154"/>
      <c r="D75" s="154"/>
      <c r="E75" s="154"/>
      <c r="F75" s="154"/>
      <c r="G75" s="154"/>
      <c r="H75" s="154"/>
      <c r="I75" s="154"/>
      <c r="J75" s="154"/>
      <c r="K75" s="154"/>
      <c r="L75" s="154"/>
      <c r="M75" s="154"/>
      <c r="N75" s="157"/>
      <c r="O75" s="154"/>
      <c r="P75" s="154"/>
      <c r="Q75" s="100"/>
      <c r="R75" s="116"/>
      <c r="S75" s="116"/>
      <c r="T75" s="116"/>
      <c r="U75" s="116"/>
      <c r="V75" s="116"/>
    </row>
    <row r="76" spans="1:22" s="91" customFormat="1">
      <c r="A76" s="101"/>
      <c r="Q76" s="102"/>
    </row>
  </sheetData>
  <mergeCells count="190">
    <mergeCell ref="E37:F37"/>
    <mergeCell ref="G37:I37"/>
    <mergeCell ref="J37:L37"/>
    <mergeCell ref="O37:P37"/>
    <mergeCell ref="J40:L40"/>
    <mergeCell ref="M40:P40"/>
    <mergeCell ref="B52:F52"/>
    <mergeCell ref="G52:H52"/>
    <mergeCell ref="J52:L52"/>
    <mergeCell ref="M52:P52"/>
    <mergeCell ref="B47:P47"/>
    <mergeCell ref="B48:D48"/>
    <mergeCell ref="E48:F48"/>
    <mergeCell ref="G48:I48"/>
    <mergeCell ref="J48:M48"/>
    <mergeCell ref="N48:P48"/>
    <mergeCell ref="G40:H40"/>
    <mergeCell ref="A49:A55"/>
    <mergeCell ref="B49:F49"/>
    <mergeCell ref="G49:H49"/>
    <mergeCell ref="J49:L49"/>
    <mergeCell ref="M49:P49"/>
    <mergeCell ref="B50:F50"/>
    <mergeCell ref="G50:H50"/>
    <mergeCell ref="J50:L50"/>
    <mergeCell ref="M50:P50"/>
    <mergeCell ref="B51:F51"/>
    <mergeCell ref="G51:H51"/>
    <mergeCell ref="J51:L51"/>
    <mergeCell ref="M51:P51"/>
    <mergeCell ref="B53:F53"/>
    <mergeCell ref="G53:H53"/>
    <mergeCell ref="J53:L53"/>
    <mergeCell ref="M53:P53"/>
    <mergeCell ref="B54:F54"/>
    <mergeCell ref="G54:H54"/>
    <mergeCell ref="J54:L54"/>
    <mergeCell ref="M54:P54"/>
    <mergeCell ref="B55:I55"/>
    <mergeCell ref="J55:L55"/>
    <mergeCell ref="M55:P55"/>
    <mergeCell ref="A38:A44"/>
    <mergeCell ref="B38:F38"/>
    <mergeCell ref="G38:H38"/>
    <mergeCell ref="J38:L38"/>
    <mergeCell ref="M38:P38"/>
    <mergeCell ref="B39:F39"/>
    <mergeCell ref="G39:H39"/>
    <mergeCell ref="J39:L39"/>
    <mergeCell ref="M39:P39"/>
    <mergeCell ref="B41:F41"/>
    <mergeCell ref="G41:H41"/>
    <mergeCell ref="J41:L41"/>
    <mergeCell ref="M41:P41"/>
    <mergeCell ref="B42:F42"/>
    <mergeCell ref="G42:H42"/>
    <mergeCell ref="J42:L42"/>
    <mergeCell ref="M42:P42"/>
    <mergeCell ref="B43:F43"/>
    <mergeCell ref="G43:H43"/>
    <mergeCell ref="J43:L43"/>
    <mergeCell ref="M43:P43"/>
    <mergeCell ref="B44:I44"/>
    <mergeCell ref="J44:L44"/>
    <mergeCell ref="M44:P44"/>
    <mergeCell ref="B13:P13"/>
    <mergeCell ref="G14:I14"/>
    <mergeCell ref="B14:D14"/>
    <mergeCell ref="E14:F14"/>
    <mergeCell ref="A10:P10"/>
    <mergeCell ref="A3:P3"/>
    <mergeCell ref="B7:I7"/>
    <mergeCell ref="B8:I8"/>
    <mergeCell ref="E9:F9"/>
    <mergeCell ref="B6:I6"/>
    <mergeCell ref="B9:D9"/>
    <mergeCell ref="G9:I9"/>
    <mergeCell ref="K6:P6"/>
    <mergeCell ref="K7:P7"/>
    <mergeCell ref="M14:N14"/>
    <mergeCell ref="M9:N9"/>
    <mergeCell ref="O9:P9"/>
    <mergeCell ref="M8:N8"/>
    <mergeCell ref="M19:P19"/>
    <mergeCell ref="A15:A21"/>
    <mergeCell ref="B15:F15"/>
    <mergeCell ref="G15:H15"/>
    <mergeCell ref="J15:L15"/>
    <mergeCell ref="M15:P15"/>
    <mergeCell ref="B16:F16"/>
    <mergeCell ref="G16:H16"/>
    <mergeCell ref="J16:L16"/>
    <mergeCell ref="M16:P16"/>
    <mergeCell ref="B18:F18"/>
    <mergeCell ref="G18:H18"/>
    <mergeCell ref="J18:L18"/>
    <mergeCell ref="M18:P18"/>
    <mergeCell ref="B19:F19"/>
    <mergeCell ref="G19:H19"/>
    <mergeCell ref="J19:L19"/>
    <mergeCell ref="B17:F17"/>
    <mergeCell ref="G17:H17"/>
    <mergeCell ref="J17:L17"/>
    <mergeCell ref="M17:P17"/>
    <mergeCell ref="M26:N26"/>
    <mergeCell ref="B26:D26"/>
    <mergeCell ref="E26:F26"/>
    <mergeCell ref="G26:I26"/>
    <mergeCell ref="J26:L26"/>
    <mergeCell ref="B20:F20"/>
    <mergeCell ref="G20:H20"/>
    <mergeCell ref="J20:L20"/>
    <mergeCell ref="M20:P20"/>
    <mergeCell ref="B21:I21"/>
    <mergeCell ref="J21:L21"/>
    <mergeCell ref="M21:P21"/>
    <mergeCell ref="O26:P26"/>
    <mergeCell ref="B25:P25"/>
    <mergeCell ref="A71:P71"/>
    <mergeCell ref="A72:P72"/>
    <mergeCell ref="B32:F32"/>
    <mergeCell ref="G32:H32"/>
    <mergeCell ref="J32:L32"/>
    <mergeCell ref="M32:P32"/>
    <mergeCell ref="B33:I33"/>
    <mergeCell ref="J33:L33"/>
    <mergeCell ref="M33:P33"/>
    <mergeCell ref="A27:A33"/>
    <mergeCell ref="B27:F27"/>
    <mergeCell ref="G27:H27"/>
    <mergeCell ref="J27:L27"/>
    <mergeCell ref="M27:P27"/>
    <mergeCell ref="A68:P68"/>
    <mergeCell ref="A69:P69"/>
    <mergeCell ref="A70:P70"/>
    <mergeCell ref="B31:F31"/>
    <mergeCell ref="G31:H31"/>
    <mergeCell ref="J31:L31"/>
    <mergeCell ref="M31:P31"/>
    <mergeCell ref="B58:P58"/>
    <mergeCell ref="B59:D59"/>
    <mergeCell ref="E59:F59"/>
    <mergeCell ref="A60:A66"/>
    <mergeCell ref="B60:F60"/>
    <mergeCell ref="G60:H60"/>
    <mergeCell ref="J60:L60"/>
    <mergeCell ref="M60:P60"/>
    <mergeCell ref="B61:F61"/>
    <mergeCell ref="G61:H61"/>
    <mergeCell ref="J61:L61"/>
    <mergeCell ref="M61:P61"/>
    <mergeCell ref="B62:F62"/>
    <mergeCell ref="G62:H62"/>
    <mergeCell ref="J62:L62"/>
    <mergeCell ref="B63:F63"/>
    <mergeCell ref="G63:H63"/>
    <mergeCell ref="J63:L63"/>
    <mergeCell ref="M63:P63"/>
    <mergeCell ref="B66:I66"/>
    <mergeCell ref="J66:L66"/>
    <mergeCell ref="M66:P66"/>
    <mergeCell ref="M62:P62"/>
    <mergeCell ref="B64:F64"/>
    <mergeCell ref="G64:H64"/>
    <mergeCell ref="J64:L64"/>
    <mergeCell ref="M64:P64"/>
    <mergeCell ref="O59:P59"/>
    <mergeCell ref="B65:F65"/>
    <mergeCell ref="G65:H65"/>
    <mergeCell ref="J65:L65"/>
    <mergeCell ref="M65:P65"/>
    <mergeCell ref="G59:I59"/>
    <mergeCell ref="B28:F28"/>
    <mergeCell ref="G28:H28"/>
    <mergeCell ref="J28:L28"/>
    <mergeCell ref="M28:P28"/>
    <mergeCell ref="B30:F30"/>
    <mergeCell ref="G30:H30"/>
    <mergeCell ref="J30:L30"/>
    <mergeCell ref="M30:P30"/>
    <mergeCell ref="B29:F29"/>
    <mergeCell ref="G29:H29"/>
    <mergeCell ref="J59:L59"/>
    <mergeCell ref="M59:N59"/>
    <mergeCell ref="M37:N37"/>
    <mergeCell ref="B36:P36"/>
    <mergeCell ref="J29:L29"/>
    <mergeCell ref="M29:P29"/>
    <mergeCell ref="B40:F40"/>
    <mergeCell ref="B37:D37"/>
  </mergeCells>
  <phoneticPr fontId="3"/>
  <dataValidations disablePrompts="1"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6" fitToHeight="0" orientation="portrait" r:id="rId1"/>
  <headerFooter>
    <oddFooter>&amp;C&amp;P／&amp;N</oddFooter>
  </headerFooter>
  <rowBreaks count="1" manualBreakCount="1">
    <brk id="44" max="1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view="pageBreakPreview" zoomScaleNormal="100" zoomScaleSheetLayoutView="100" workbookViewId="0">
      <selection activeCell="A9" sqref="A9:C9"/>
    </sheetView>
  </sheetViews>
  <sheetFormatPr defaultRowHeight="12"/>
  <cols>
    <col min="1" max="1" width="33.44140625" style="73" customWidth="1"/>
    <col min="2" max="2" width="14.109375" style="73" customWidth="1"/>
    <col min="3" max="3" width="38.33203125" style="73" customWidth="1"/>
    <col min="4" max="256" width="8.77734375" style="73"/>
    <col min="257" max="257" width="97.109375" style="73" customWidth="1"/>
    <col min="258" max="512" width="8.77734375" style="73"/>
    <col min="513" max="513" width="97.109375" style="73" customWidth="1"/>
    <col min="514" max="768" width="8.77734375" style="73"/>
    <col min="769" max="769" width="97.109375" style="73" customWidth="1"/>
    <col min="770" max="1024" width="8.77734375" style="73"/>
    <col min="1025" max="1025" width="97.109375" style="73" customWidth="1"/>
    <col min="1026" max="1280" width="8.77734375" style="73"/>
    <col min="1281" max="1281" width="97.109375" style="73" customWidth="1"/>
    <col min="1282" max="1536" width="8.77734375" style="73"/>
    <col min="1537" max="1537" width="97.109375" style="73" customWidth="1"/>
    <col min="1538" max="1792" width="8.77734375" style="73"/>
    <col min="1793" max="1793" width="97.109375" style="73" customWidth="1"/>
    <col min="1794" max="2048" width="8.77734375" style="73"/>
    <col min="2049" max="2049" width="97.109375" style="73" customWidth="1"/>
    <col min="2050" max="2304" width="8.77734375" style="73"/>
    <col min="2305" max="2305" width="97.109375" style="73" customWidth="1"/>
    <col min="2306" max="2560" width="8.77734375" style="73"/>
    <col min="2561" max="2561" width="97.109375" style="73" customWidth="1"/>
    <col min="2562" max="2816" width="8.77734375" style="73"/>
    <col min="2817" max="2817" width="97.109375" style="73" customWidth="1"/>
    <col min="2818" max="3072" width="8.77734375" style="73"/>
    <col min="3073" max="3073" width="97.109375" style="73" customWidth="1"/>
    <col min="3074" max="3328" width="8.77734375" style="73"/>
    <col min="3329" max="3329" width="97.109375" style="73" customWidth="1"/>
    <col min="3330" max="3584" width="8.77734375" style="73"/>
    <col min="3585" max="3585" width="97.109375" style="73" customWidth="1"/>
    <col min="3586" max="3840" width="8.77734375" style="73"/>
    <col min="3841" max="3841" width="97.109375" style="73" customWidth="1"/>
    <col min="3842" max="4096" width="8.77734375" style="73"/>
    <col min="4097" max="4097" width="97.109375" style="73" customWidth="1"/>
    <col min="4098" max="4352" width="8.77734375" style="73"/>
    <col min="4353" max="4353" width="97.109375" style="73" customWidth="1"/>
    <col min="4354" max="4608" width="8.77734375" style="73"/>
    <col min="4609" max="4609" width="97.109375" style="73" customWidth="1"/>
    <col min="4610" max="4864" width="8.77734375" style="73"/>
    <col min="4865" max="4865" width="97.109375" style="73" customWidth="1"/>
    <col min="4866" max="5120" width="8.77734375" style="73"/>
    <col min="5121" max="5121" width="97.109375" style="73" customWidth="1"/>
    <col min="5122" max="5376" width="8.77734375" style="73"/>
    <col min="5377" max="5377" width="97.109375" style="73" customWidth="1"/>
    <col min="5378" max="5632" width="8.77734375" style="73"/>
    <col min="5633" max="5633" width="97.109375" style="73" customWidth="1"/>
    <col min="5634" max="5888" width="8.77734375" style="73"/>
    <col min="5889" max="5889" width="97.109375" style="73" customWidth="1"/>
    <col min="5890" max="6144" width="8.77734375" style="73"/>
    <col min="6145" max="6145" width="97.109375" style="73" customWidth="1"/>
    <col min="6146" max="6400" width="8.77734375" style="73"/>
    <col min="6401" max="6401" width="97.109375" style="73" customWidth="1"/>
    <col min="6402" max="6656" width="8.77734375" style="73"/>
    <col min="6657" max="6657" width="97.109375" style="73" customWidth="1"/>
    <col min="6658" max="6912" width="8.77734375" style="73"/>
    <col min="6913" max="6913" width="97.109375" style="73" customWidth="1"/>
    <col min="6914" max="7168" width="8.77734375" style="73"/>
    <col min="7169" max="7169" width="97.109375" style="73" customWidth="1"/>
    <col min="7170" max="7424" width="8.77734375" style="73"/>
    <col min="7425" max="7425" width="97.109375" style="73" customWidth="1"/>
    <col min="7426" max="7680" width="8.77734375" style="73"/>
    <col min="7681" max="7681" width="97.109375" style="73" customWidth="1"/>
    <col min="7682" max="7936" width="8.77734375" style="73"/>
    <col min="7937" max="7937" width="97.109375" style="73" customWidth="1"/>
    <col min="7938" max="8192" width="8.77734375" style="73"/>
    <col min="8193" max="8193" width="97.109375" style="73" customWidth="1"/>
    <col min="8194" max="8448" width="8.77734375" style="73"/>
    <col min="8449" max="8449" width="97.109375" style="73" customWidth="1"/>
    <col min="8450" max="8704" width="8.77734375" style="73"/>
    <col min="8705" max="8705" width="97.109375" style="73" customWidth="1"/>
    <col min="8706" max="8960" width="8.77734375" style="73"/>
    <col min="8961" max="8961" width="97.109375" style="73" customWidth="1"/>
    <col min="8962" max="9216" width="8.77734375" style="73"/>
    <col min="9217" max="9217" width="97.109375" style="73" customWidth="1"/>
    <col min="9218" max="9472" width="8.77734375" style="73"/>
    <col min="9473" max="9473" width="97.109375" style="73" customWidth="1"/>
    <col min="9474" max="9728" width="8.77734375" style="73"/>
    <col min="9729" max="9729" width="97.109375" style="73" customWidth="1"/>
    <col min="9730" max="9984" width="8.77734375" style="73"/>
    <col min="9985" max="9985" width="97.109375" style="73" customWidth="1"/>
    <col min="9986" max="10240" width="8.77734375" style="73"/>
    <col min="10241" max="10241" width="97.109375" style="73" customWidth="1"/>
    <col min="10242" max="10496" width="8.77734375" style="73"/>
    <col min="10497" max="10497" width="97.109375" style="73" customWidth="1"/>
    <col min="10498" max="10752" width="8.77734375" style="73"/>
    <col min="10753" max="10753" width="97.109375" style="73" customWidth="1"/>
    <col min="10754" max="11008" width="8.77734375" style="73"/>
    <col min="11009" max="11009" width="97.109375" style="73" customWidth="1"/>
    <col min="11010" max="11264" width="8.77734375" style="73"/>
    <col min="11265" max="11265" width="97.109375" style="73" customWidth="1"/>
    <col min="11266" max="11520" width="8.77734375" style="73"/>
    <col min="11521" max="11521" width="97.109375" style="73" customWidth="1"/>
    <col min="11522" max="11776" width="8.77734375" style="73"/>
    <col min="11777" max="11777" width="97.109375" style="73" customWidth="1"/>
    <col min="11778" max="12032" width="8.77734375" style="73"/>
    <col min="12033" max="12033" width="97.109375" style="73" customWidth="1"/>
    <col min="12034" max="12288" width="8.77734375" style="73"/>
    <col min="12289" max="12289" width="97.109375" style="73" customWidth="1"/>
    <col min="12290" max="12544" width="8.77734375" style="73"/>
    <col min="12545" max="12545" width="97.109375" style="73" customWidth="1"/>
    <col min="12546" max="12800" width="8.77734375" style="73"/>
    <col min="12801" max="12801" width="97.109375" style="73" customWidth="1"/>
    <col min="12802" max="13056" width="8.77734375" style="73"/>
    <col min="13057" max="13057" width="97.109375" style="73" customWidth="1"/>
    <col min="13058" max="13312" width="8.77734375" style="73"/>
    <col min="13313" max="13313" width="97.109375" style="73" customWidth="1"/>
    <col min="13314" max="13568" width="8.77734375" style="73"/>
    <col min="13569" max="13569" width="97.109375" style="73" customWidth="1"/>
    <col min="13570" max="13824" width="8.77734375" style="73"/>
    <col min="13825" max="13825" width="97.109375" style="73" customWidth="1"/>
    <col min="13826" max="14080" width="8.77734375" style="73"/>
    <col min="14081" max="14081" width="97.109375" style="73" customWidth="1"/>
    <col min="14082" max="14336" width="8.77734375" style="73"/>
    <col min="14337" max="14337" width="97.109375" style="73" customWidth="1"/>
    <col min="14338" max="14592" width="8.77734375" style="73"/>
    <col min="14593" max="14593" width="97.109375" style="73" customWidth="1"/>
    <col min="14594" max="14848" width="8.77734375" style="73"/>
    <col min="14849" max="14849" width="97.109375" style="73" customWidth="1"/>
    <col min="14850" max="15104" width="8.77734375" style="73"/>
    <col min="15105" max="15105" width="97.109375" style="73" customWidth="1"/>
    <col min="15106" max="15360" width="8.77734375" style="73"/>
    <col min="15361" max="15361" width="97.109375" style="73" customWidth="1"/>
    <col min="15362" max="15616" width="8.77734375" style="73"/>
    <col min="15617" max="15617" width="97.109375" style="73" customWidth="1"/>
    <col min="15618" max="15872" width="8.77734375" style="73"/>
    <col min="15873" max="15873" width="97.109375" style="73" customWidth="1"/>
    <col min="15874" max="16128" width="8.77734375" style="73"/>
    <col min="16129" max="16129" width="97.109375" style="73" customWidth="1"/>
    <col min="16130" max="16384" width="8.77734375" style="73"/>
  </cols>
  <sheetData>
    <row r="1" spans="1:3" ht="11.55" customHeight="1">
      <c r="A1" s="136"/>
      <c r="B1" s="132"/>
      <c r="C1" s="132"/>
    </row>
    <row r="2" spans="1:3" ht="16.05" customHeight="1">
      <c r="A2" s="136" t="s">
        <v>172</v>
      </c>
      <c r="B2" s="132"/>
      <c r="C2" s="132"/>
    </row>
    <row r="3" spans="1:3" ht="16.05" customHeight="1">
      <c r="A3" s="132"/>
      <c r="B3" s="132"/>
      <c r="C3" s="132"/>
    </row>
    <row r="4" spans="1:3" ht="24.45" customHeight="1">
      <c r="A4" s="423" t="s">
        <v>89</v>
      </c>
      <c r="B4" s="424"/>
      <c r="C4" s="424"/>
    </row>
    <row r="5" spans="1:3" ht="20.55" customHeight="1">
      <c r="A5" s="133"/>
      <c r="B5" s="132"/>
      <c r="C5" s="132"/>
    </row>
    <row r="6" spans="1:3" ht="20.55" customHeight="1">
      <c r="A6" s="115"/>
    </row>
    <row r="7" spans="1:3" ht="20.55" customHeight="1">
      <c r="A7" s="115" t="s">
        <v>200</v>
      </c>
    </row>
    <row r="8" spans="1:3" ht="20.55" customHeight="1">
      <c r="A8" s="115"/>
    </row>
    <row r="9" spans="1:3" ht="188.55" customHeight="1">
      <c r="A9" s="421" t="s">
        <v>287</v>
      </c>
      <c r="B9" s="436"/>
      <c r="C9" s="436"/>
    </row>
    <row r="10" spans="1:3" ht="17.55" customHeight="1">
      <c r="A10" s="115"/>
    </row>
    <row r="11" spans="1:3" ht="17.55" customHeight="1">
      <c r="A11" s="115"/>
    </row>
    <row r="12" spans="1:3" ht="17.55" customHeight="1">
      <c r="A12" s="115" t="s">
        <v>90</v>
      </c>
    </row>
    <row r="13" spans="1:3" ht="17.55" customHeight="1">
      <c r="A13" s="115"/>
    </row>
    <row r="14" spans="1:3" ht="17.55" customHeight="1">
      <c r="A14" s="115"/>
    </row>
    <row r="15" spans="1:3" ht="17.55" customHeight="1">
      <c r="A15" s="115"/>
      <c r="B15" s="115" t="s">
        <v>158</v>
      </c>
      <c r="C15" s="74"/>
    </row>
    <row r="16" spans="1:3" ht="17.55" customHeight="1">
      <c r="A16" s="115"/>
      <c r="B16" s="115"/>
      <c r="C16" s="74"/>
    </row>
    <row r="17" spans="1:5" ht="17.55" customHeight="1">
      <c r="A17" s="115"/>
      <c r="B17" s="115" t="s">
        <v>157</v>
      </c>
    </row>
    <row r="18" spans="1:5" ht="17.55" customHeight="1">
      <c r="A18" s="115"/>
      <c r="B18" s="115"/>
    </row>
    <row r="19" spans="1:5" ht="17.55" customHeight="1">
      <c r="A19" s="115"/>
      <c r="B19" s="115" t="s">
        <v>156</v>
      </c>
      <c r="E19" s="175"/>
    </row>
    <row r="20" spans="1:5" ht="17.55" customHeight="1">
      <c r="A20" s="115"/>
    </row>
    <row r="21" spans="1:5" ht="17.55" customHeight="1">
      <c r="A21" s="115"/>
    </row>
    <row r="22" spans="1:5" ht="17.55" customHeight="1">
      <c r="A22" s="115"/>
    </row>
    <row r="23" spans="1:5" ht="17.55" customHeight="1">
      <c r="A23" s="115"/>
    </row>
    <row r="24" spans="1:5" ht="141.75" customHeight="1">
      <c r="A24" s="421" t="s">
        <v>159</v>
      </c>
      <c r="B24" s="422"/>
      <c r="C24" s="422"/>
    </row>
  </sheetData>
  <mergeCells count="3">
    <mergeCell ref="A9:C9"/>
    <mergeCell ref="A4:C4"/>
    <mergeCell ref="A24:C24"/>
  </mergeCells>
  <phoneticPr fontId="3"/>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topLeftCell="A16" zoomScaleNormal="100" zoomScaleSheetLayoutView="100" workbookViewId="0">
      <selection activeCell="A4" sqref="A4:E4"/>
    </sheetView>
  </sheetViews>
  <sheetFormatPr defaultRowHeight="13.2"/>
  <cols>
    <col min="1" max="1" width="2.33203125" style="64" customWidth="1"/>
    <col min="2" max="2" width="25.6640625" style="64" customWidth="1"/>
    <col min="3" max="3" width="13.77734375" style="64" customWidth="1"/>
    <col min="4" max="4" width="13.109375" style="64" customWidth="1"/>
    <col min="5" max="5" width="25.6640625" style="64" customWidth="1"/>
    <col min="6" max="254" width="9" style="64"/>
    <col min="255" max="255" width="2.33203125" style="64" customWidth="1"/>
    <col min="256" max="258" width="5.109375" style="64" customWidth="1"/>
    <col min="259" max="259" width="18.88671875" style="64" customWidth="1"/>
    <col min="260" max="260" width="23.33203125" style="64" customWidth="1"/>
    <col min="261" max="261" width="26.109375" style="64" customWidth="1"/>
    <col min="262" max="510" width="9" style="64"/>
    <col min="511" max="511" width="2.33203125" style="64" customWidth="1"/>
    <col min="512" max="514" width="5.109375" style="64" customWidth="1"/>
    <col min="515" max="515" width="18.88671875" style="64" customWidth="1"/>
    <col min="516" max="516" width="23.33203125" style="64" customWidth="1"/>
    <col min="517" max="517" width="26.109375" style="64" customWidth="1"/>
    <col min="518" max="766" width="9" style="64"/>
    <col min="767" max="767" width="2.33203125" style="64" customWidth="1"/>
    <col min="768" max="770" width="5.109375" style="64" customWidth="1"/>
    <col min="771" max="771" width="18.88671875" style="64" customWidth="1"/>
    <col min="772" max="772" width="23.33203125" style="64" customWidth="1"/>
    <col min="773" max="773" width="26.109375" style="64" customWidth="1"/>
    <col min="774" max="1022" width="9" style="64"/>
    <col min="1023" max="1023" width="2.33203125" style="64" customWidth="1"/>
    <col min="1024" max="1026" width="5.109375" style="64" customWidth="1"/>
    <col min="1027" max="1027" width="18.88671875" style="64" customWidth="1"/>
    <col min="1028" max="1028" width="23.33203125" style="64" customWidth="1"/>
    <col min="1029" max="1029" width="26.109375" style="64" customWidth="1"/>
    <col min="1030" max="1278" width="9" style="64"/>
    <col min="1279" max="1279" width="2.33203125" style="64" customWidth="1"/>
    <col min="1280" max="1282" width="5.109375" style="64" customWidth="1"/>
    <col min="1283" max="1283" width="18.88671875" style="64" customWidth="1"/>
    <col min="1284" max="1284" width="23.33203125" style="64" customWidth="1"/>
    <col min="1285" max="1285" width="26.109375" style="64" customWidth="1"/>
    <col min="1286" max="1534" width="9" style="64"/>
    <col min="1535" max="1535" width="2.33203125" style="64" customWidth="1"/>
    <col min="1536" max="1538" width="5.109375" style="64" customWidth="1"/>
    <col min="1539" max="1539" width="18.88671875" style="64" customWidth="1"/>
    <col min="1540" max="1540" width="23.33203125" style="64" customWidth="1"/>
    <col min="1541" max="1541" width="26.109375" style="64" customWidth="1"/>
    <col min="1542" max="1790" width="9" style="64"/>
    <col min="1791" max="1791" width="2.33203125" style="64" customWidth="1"/>
    <col min="1792" max="1794" width="5.109375" style="64" customWidth="1"/>
    <col min="1795" max="1795" width="18.88671875" style="64" customWidth="1"/>
    <col min="1796" max="1796" width="23.33203125" style="64" customWidth="1"/>
    <col min="1797" max="1797" width="26.109375" style="64" customWidth="1"/>
    <col min="1798" max="2046" width="9" style="64"/>
    <col min="2047" max="2047" width="2.33203125" style="64" customWidth="1"/>
    <col min="2048" max="2050" width="5.109375" style="64" customWidth="1"/>
    <col min="2051" max="2051" width="18.88671875" style="64" customWidth="1"/>
    <col min="2052" max="2052" width="23.33203125" style="64" customWidth="1"/>
    <col min="2053" max="2053" width="26.109375" style="64" customWidth="1"/>
    <col min="2054" max="2302" width="9" style="64"/>
    <col min="2303" max="2303" width="2.33203125" style="64" customWidth="1"/>
    <col min="2304" max="2306" width="5.109375" style="64" customWidth="1"/>
    <col min="2307" max="2307" width="18.88671875" style="64" customWidth="1"/>
    <col min="2308" max="2308" width="23.33203125" style="64" customWidth="1"/>
    <col min="2309" max="2309" width="26.109375" style="64" customWidth="1"/>
    <col min="2310" max="2558" width="9" style="64"/>
    <col min="2559" max="2559" width="2.33203125" style="64" customWidth="1"/>
    <col min="2560" max="2562" width="5.109375" style="64" customWidth="1"/>
    <col min="2563" max="2563" width="18.88671875" style="64" customWidth="1"/>
    <col min="2564" max="2564" width="23.33203125" style="64" customWidth="1"/>
    <col min="2565" max="2565" width="26.109375" style="64" customWidth="1"/>
    <col min="2566" max="2814" width="9" style="64"/>
    <col min="2815" max="2815" width="2.33203125" style="64" customWidth="1"/>
    <col min="2816" max="2818" width="5.109375" style="64" customWidth="1"/>
    <col min="2819" max="2819" width="18.88671875" style="64" customWidth="1"/>
    <col min="2820" max="2820" width="23.33203125" style="64" customWidth="1"/>
    <col min="2821" max="2821" width="26.109375" style="64" customWidth="1"/>
    <col min="2822" max="3070" width="9" style="64"/>
    <col min="3071" max="3071" width="2.33203125" style="64" customWidth="1"/>
    <col min="3072" max="3074" width="5.109375" style="64" customWidth="1"/>
    <col min="3075" max="3075" width="18.88671875" style="64" customWidth="1"/>
    <col min="3076" max="3076" width="23.33203125" style="64" customWidth="1"/>
    <col min="3077" max="3077" width="26.109375" style="64" customWidth="1"/>
    <col min="3078" max="3326" width="9" style="64"/>
    <col min="3327" max="3327" width="2.33203125" style="64" customWidth="1"/>
    <col min="3328" max="3330" width="5.109375" style="64" customWidth="1"/>
    <col min="3331" max="3331" width="18.88671875" style="64" customWidth="1"/>
    <col min="3332" max="3332" width="23.33203125" style="64" customWidth="1"/>
    <col min="3333" max="3333" width="26.109375" style="64" customWidth="1"/>
    <col min="3334" max="3582" width="9" style="64"/>
    <col min="3583" max="3583" width="2.33203125" style="64" customWidth="1"/>
    <col min="3584" max="3586" width="5.109375" style="64" customWidth="1"/>
    <col min="3587" max="3587" width="18.88671875" style="64" customWidth="1"/>
    <col min="3588" max="3588" width="23.33203125" style="64" customWidth="1"/>
    <col min="3589" max="3589" width="26.109375" style="64" customWidth="1"/>
    <col min="3590" max="3838" width="9" style="64"/>
    <col min="3839" max="3839" width="2.33203125" style="64" customWidth="1"/>
    <col min="3840" max="3842" width="5.109375" style="64" customWidth="1"/>
    <col min="3843" max="3843" width="18.88671875" style="64" customWidth="1"/>
    <col min="3844" max="3844" width="23.33203125" style="64" customWidth="1"/>
    <col min="3845" max="3845" width="26.109375" style="64" customWidth="1"/>
    <col min="3846" max="4094" width="9" style="64"/>
    <col min="4095" max="4095" width="2.33203125" style="64" customWidth="1"/>
    <col min="4096" max="4098" width="5.109375" style="64" customWidth="1"/>
    <col min="4099" max="4099" width="18.88671875" style="64" customWidth="1"/>
    <col min="4100" max="4100" width="23.33203125" style="64" customWidth="1"/>
    <col min="4101" max="4101" width="26.109375" style="64" customWidth="1"/>
    <col min="4102" max="4350" width="9" style="64"/>
    <col min="4351" max="4351" width="2.33203125" style="64" customWidth="1"/>
    <col min="4352" max="4354" width="5.109375" style="64" customWidth="1"/>
    <col min="4355" max="4355" width="18.88671875" style="64" customWidth="1"/>
    <col min="4356" max="4356" width="23.33203125" style="64" customWidth="1"/>
    <col min="4357" max="4357" width="26.109375" style="64" customWidth="1"/>
    <col min="4358" max="4606" width="9" style="64"/>
    <col min="4607" max="4607" width="2.33203125" style="64" customWidth="1"/>
    <col min="4608" max="4610" width="5.109375" style="64" customWidth="1"/>
    <col min="4611" max="4611" width="18.88671875" style="64" customWidth="1"/>
    <col min="4612" max="4612" width="23.33203125" style="64" customWidth="1"/>
    <col min="4613" max="4613" width="26.109375" style="64" customWidth="1"/>
    <col min="4614" max="4862" width="9" style="64"/>
    <col min="4863" max="4863" width="2.33203125" style="64" customWidth="1"/>
    <col min="4864" max="4866" width="5.109375" style="64" customWidth="1"/>
    <col min="4867" max="4867" width="18.88671875" style="64" customWidth="1"/>
    <col min="4868" max="4868" width="23.33203125" style="64" customWidth="1"/>
    <col min="4869" max="4869" width="26.109375" style="64" customWidth="1"/>
    <col min="4870" max="5118" width="9" style="64"/>
    <col min="5119" max="5119" width="2.33203125" style="64" customWidth="1"/>
    <col min="5120" max="5122" width="5.109375" style="64" customWidth="1"/>
    <col min="5123" max="5123" width="18.88671875" style="64" customWidth="1"/>
    <col min="5124" max="5124" width="23.33203125" style="64" customWidth="1"/>
    <col min="5125" max="5125" width="26.109375" style="64" customWidth="1"/>
    <col min="5126" max="5374" width="9" style="64"/>
    <col min="5375" max="5375" width="2.33203125" style="64" customWidth="1"/>
    <col min="5376" max="5378" width="5.109375" style="64" customWidth="1"/>
    <col min="5379" max="5379" width="18.88671875" style="64" customWidth="1"/>
    <col min="5380" max="5380" width="23.33203125" style="64" customWidth="1"/>
    <col min="5381" max="5381" width="26.109375" style="64" customWidth="1"/>
    <col min="5382" max="5630" width="9" style="64"/>
    <col min="5631" max="5631" width="2.33203125" style="64" customWidth="1"/>
    <col min="5632" max="5634" width="5.109375" style="64" customWidth="1"/>
    <col min="5635" max="5635" width="18.88671875" style="64" customWidth="1"/>
    <col min="5636" max="5636" width="23.33203125" style="64" customWidth="1"/>
    <col min="5637" max="5637" width="26.109375" style="64" customWidth="1"/>
    <col min="5638" max="5886" width="9" style="64"/>
    <col min="5887" max="5887" width="2.33203125" style="64" customWidth="1"/>
    <col min="5888" max="5890" width="5.109375" style="64" customWidth="1"/>
    <col min="5891" max="5891" width="18.88671875" style="64" customWidth="1"/>
    <col min="5892" max="5892" width="23.33203125" style="64" customWidth="1"/>
    <col min="5893" max="5893" width="26.109375" style="64" customWidth="1"/>
    <col min="5894" max="6142" width="9" style="64"/>
    <col min="6143" max="6143" width="2.33203125" style="64" customWidth="1"/>
    <col min="6144" max="6146" width="5.109375" style="64" customWidth="1"/>
    <col min="6147" max="6147" width="18.88671875" style="64" customWidth="1"/>
    <col min="6148" max="6148" width="23.33203125" style="64" customWidth="1"/>
    <col min="6149" max="6149" width="26.109375" style="64" customWidth="1"/>
    <col min="6150" max="6398" width="9" style="64"/>
    <col min="6399" max="6399" width="2.33203125" style="64" customWidth="1"/>
    <col min="6400" max="6402" width="5.109375" style="64" customWidth="1"/>
    <col min="6403" max="6403" width="18.88671875" style="64" customWidth="1"/>
    <col min="6404" max="6404" width="23.33203125" style="64" customWidth="1"/>
    <col min="6405" max="6405" width="26.109375" style="64" customWidth="1"/>
    <col min="6406" max="6654" width="9" style="64"/>
    <col min="6655" max="6655" width="2.33203125" style="64" customWidth="1"/>
    <col min="6656" max="6658" width="5.109375" style="64" customWidth="1"/>
    <col min="6659" max="6659" width="18.88671875" style="64" customWidth="1"/>
    <col min="6660" max="6660" width="23.33203125" style="64" customWidth="1"/>
    <col min="6661" max="6661" width="26.109375" style="64" customWidth="1"/>
    <col min="6662" max="6910" width="9" style="64"/>
    <col min="6911" max="6911" width="2.33203125" style="64" customWidth="1"/>
    <col min="6912" max="6914" width="5.109375" style="64" customWidth="1"/>
    <col min="6915" max="6915" width="18.88671875" style="64" customWidth="1"/>
    <col min="6916" max="6916" width="23.33203125" style="64" customWidth="1"/>
    <col min="6917" max="6917" width="26.109375" style="64" customWidth="1"/>
    <col min="6918" max="7166" width="9" style="64"/>
    <col min="7167" max="7167" width="2.33203125" style="64" customWidth="1"/>
    <col min="7168" max="7170" width="5.109375" style="64" customWidth="1"/>
    <col min="7171" max="7171" width="18.88671875" style="64" customWidth="1"/>
    <col min="7172" max="7172" width="23.33203125" style="64" customWidth="1"/>
    <col min="7173" max="7173" width="26.109375" style="64" customWidth="1"/>
    <col min="7174" max="7422" width="9" style="64"/>
    <col min="7423" max="7423" width="2.33203125" style="64" customWidth="1"/>
    <col min="7424" max="7426" width="5.109375" style="64" customWidth="1"/>
    <col min="7427" max="7427" width="18.88671875" style="64" customWidth="1"/>
    <col min="7428" max="7428" width="23.33203125" style="64" customWidth="1"/>
    <col min="7429" max="7429" width="26.109375" style="64" customWidth="1"/>
    <col min="7430" max="7678" width="9" style="64"/>
    <col min="7679" max="7679" width="2.33203125" style="64" customWidth="1"/>
    <col min="7680" max="7682" width="5.109375" style="64" customWidth="1"/>
    <col min="7683" max="7683" width="18.88671875" style="64" customWidth="1"/>
    <col min="7684" max="7684" width="23.33203125" style="64" customWidth="1"/>
    <col min="7685" max="7685" width="26.109375" style="64" customWidth="1"/>
    <col min="7686" max="7934" width="9" style="64"/>
    <col min="7935" max="7935" width="2.33203125" style="64" customWidth="1"/>
    <col min="7936" max="7938" width="5.109375" style="64" customWidth="1"/>
    <col min="7939" max="7939" width="18.88671875" style="64" customWidth="1"/>
    <col min="7940" max="7940" width="23.33203125" style="64" customWidth="1"/>
    <col min="7941" max="7941" width="26.109375" style="64" customWidth="1"/>
    <col min="7942" max="8190" width="9" style="64"/>
    <col min="8191" max="8191" width="2.33203125" style="64" customWidth="1"/>
    <col min="8192" max="8194" width="5.109375" style="64" customWidth="1"/>
    <col min="8195" max="8195" width="18.88671875" style="64" customWidth="1"/>
    <col min="8196" max="8196" width="23.33203125" style="64" customWidth="1"/>
    <col min="8197" max="8197" width="26.109375" style="64" customWidth="1"/>
    <col min="8198" max="8446" width="9" style="64"/>
    <col min="8447" max="8447" width="2.33203125" style="64" customWidth="1"/>
    <col min="8448" max="8450" width="5.109375" style="64" customWidth="1"/>
    <col min="8451" max="8451" width="18.88671875" style="64" customWidth="1"/>
    <col min="8452" max="8452" width="23.33203125" style="64" customWidth="1"/>
    <col min="8453" max="8453" width="26.109375" style="64" customWidth="1"/>
    <col min="8454" max="8702" width="9" style="64"/>
    <col min="8703" max="8703" width="2.33203125" style="64" customWidth="1"/>
    <col min="8704" max="8706" width="5.109375" style="64" customWidth="1"/>
    <col min="8707" max="8707" width="18.88671875" style="64" customWidth="1"/>
    <col min="8708" max="8708" width="23.33203125" style="64" customWidth="1"/>
    <col min="8709" max="8709" width="26.109375" style="64" customWidth="1"/>
    <col min="8710" max="8958" width="9" style="64"/>
    <col min="8959" max="8959" width="2.33203125" style="64" customWidth="1"/>
    <col min="8960" max="8962" width="5.109375" style="64" customWidth="1"/>
    <col min="8963" max="8963" width="18.88671875" style="64" customWidth="1"/>
    <col min="8964" max="8964" width="23.33203125" style="64" customWidth="1"/>
    <col min="8965" max="8965" width="26.109375" style="64" customWidth="1"/>
    <col min="8966" max="9214" width="9" style="64"/>
    <col min="9215" max="9215" width="2.33203125" style="64" customWidth="1"/>
    <col min="9216" max="9218" width="5.109375" style="64" customWidth="1"/>
    <col min="9219" max="9219" width="18.88671875" style="64" customWidth="1"/>
    <col min="9220" max="9220" width="23.33203125" style="64" customWidth="1"/>
    <col min="9221" max="9221" width="26.109375" style="64" customWidth="1"/>
    <col min="9222" max="9470" width="9" style="64"/>
    <col min="9471" max="9471" width="2.33203125" style="64" customWidth="1"/>
    <col min="9472" max="9474" width="5.109375" style="64" customWidth="1"/>
    <col min="9475" max="9475" width="18.88671875" style="64" customWidth="1"/>
    <col min="9476" max="9476" width="23.33203125" style="64" customWidth="1"/>
    <col min="9477" max="9477" width="26.109375" style="64" customWidth="1"/>
    <col min="9478" max="9726" width="9" style="64"/>
    <col min="9727" max="9727" width="2.33203125" style="64" customWidth="1"/>
    <col min="9728" max="9730" width="5.109375" style="64" customWidth="1"/>
    <col min="9731" max="9731" width="18.88671875" style="64" customWidth="1"/>
    <col min="9732" max="9732" width="23.33203125" style="64" customWidth="1"/>
    <col min="9733" max="9733" width="26.109375" style="64" customWidth="1"/>
    <col min="9734" max="9982" width="9" style="64"/>
    <col min="9983" max="9983" width="2.33203125" style="64" customWidth="1"/>
    <col min="9984" max="9986" width="5.109375" style="64" customWidth="1"/>
    <col min="9987" max="9987" width="18.88671875" style="64" customWidth="1"/>
    <col min="9988" max="9988" width="23.33203125" style="64" customWidth="1"/>
    <col min="9989" max="9989" width="26.109375" style="64" customWidth="1"/>
    <col min="9990" max="10238" width="9" style="64"/>
    <col min="10239" max="10239" width="2.33203125" style="64" customWidth="1"/>
    <col min="10240" max="10242" width="5.109375" style="64" customWidth="1"/>
    <col min="10243" max="10243" width="18.88671875" style="64" customWidth="1"/>
    <col min="10244" max="10244" width="23.33203125" style="64" customWidth="1"/>
    <col min="10245" max="10245" width="26.109375" style="64" customWidth="1"/>
    <col min="10246" max="10494" width="9" style="64"/>
    <col min="10495" max="10495" width="2.33203125" style="64" customWidth="1"/>
    <col min="10496" max="10498" width="5.109375" style="64" customWidth="1"/>
    <col min="10499" max="10499" width="18.88671875" style="64" customWidth="1"/>
    <col min="10500" max="10500" width="23.33203125" style="64" customWidth="1"/>
    <col min="10501" max="10501" width="26.109375" style="64" customWidth="1"/>
    <col min="10502" max="10750" width="9" style="64"/>
    <col min="10751" max="10751" width="2.33203125" style="64" customWidth="1"/>
    <col min="10752" max="10754" width="5.109375" style="64" customWidth="1"/>
    <col min="10755" max="10755" width="18.88671875" style="64" customWidth="1"/>
    <col min="10756" max="10756" width="23.33203125" style="64" customWidth="1"/>
    <col min="10757" max="10757" width="26.109375" style="64" customWidth="1"/>
    <col min="10758" max="11006" width="9" style="64"/>
    <col min="11007" max="11007" width="2.33203125" style="64" customWidth="1"/>
    <col min="11008" max="11010" width="5.109375" style="64" customWidth="1"/>
    <col min="11011" max="11011" width="18.88671875" style="64" customWidth="1"/>
    <col min="11012" max="11012" width="23.33203125" style="64" customWidth="1"/>
    <col min="11013" max="11013" width="26.109375" style="64" customWidth="1"/>
    <col min="11014" max="11262" width="9" style="64"/>
    <col min="11263" max="11263" width="2.33203125" style="64" customWidth="1"/>
    <col min="11264" max="11266" width="5.109375" style="64" customWidth="1"/>
    <col min="11267" max="11267" width="18.88671875" style="64" customWidth="1"/>
    <col min="11268" max="11268" width="23.33203125" style="64" customWidth="1"/>
    <col min="11269" max="11269" width="26.109375" style="64" customWidth="1"/>
    <col min="11270" max="11518" width="9" style="64"/>
    <col min="11519" max="11519" width="2.33203125" style="64" customWidth="1"/>
    <col min="11520" max="11522" width="5.109375" style="64" customWidth="1"/>
    <col min="11523" max="11523" width="18.88671875" style="64" customWidth="1"/>
    <col min="11524" max="11524" width="23.33203125" style="64" customWidth="1"/>
    <col min="11525" max="11525" width="26.109375" style="64" customWidth="1"/>
    <col min="11526" max="11774" width="9" style="64"/>
    <col min="11775" max="11775" width="2.33203125" style="64" customWidth="1"/>
    <col min="11776" max="11778" width="5.109375" style="64" customWidth="1"/>
    <col min="11779" max="11779" width="18.88671875" style="64" customWidth="1"/>
    <col min="11780" max="11780" width="23.33203125" style="64" customWidth="1"/>
    <col min="11781" max="11781" width="26.109375" style="64" customWidth="1"/>
    <col min="11782" max="12030" width="9" style="64"/>
    <col min="12031" max="12031" width="2.33203125" style="64" customWidth="1"/>
    <col min="12032" max="12034" width="5.109375" style="64" customWidth="1"/>
    <col min="12035" max="12035" width="18.88671875" style="64" customWidth="1"/>
    <col min="12036" max="12036" width="23.33203125" style="64" customWidth="1"/>
    <col min="12037" max="12037" width="26.109375" style="64" customWidth="1"/>
    <col min="12038" max="12286" width="9" style="64"/>
    <col min="12287" max="12287" width="2.33203125" style="64" customWidth="1"/>
    <col min="12288" max="12290" width="5.109375" style="64" customWidth="1"/>
    <col min="12291" max="12291" width="18.88671875" style="64" customWidth="1"/>
    <col min="12292" max="12292" width="23.33203125" style="64" customWidth="1"/>
    <col min="12293" max="12293" width="26.109375" style="64" customWidth="1"/>
    <col min="12294" max="12542" width="9" style="64"/>
    <col min="12543" max="12543" width="2.33203125" style="64" customWidth="1"/>
    <col min="12544" max="12546" width="5.109375" style="64" customWidth="1"/>
    <col min="12547" max="12547" width="18.88671875" style="64" customWidth="1"/>
    <col min="12548" max="12548" width="23.33203125" style="64" customWidth="1"/>
    <col min="12549" max="12549" width="26.109375" style="64" customWidth="1"/>
    <col min="12550" max="12798" width="9" style="64"/>
    <col min="12799" max="12799" width="2.33203125" style="64" customWidth="1"/>
    <col min="12800" max="12802" width="5.109375" style="64" customWidth="1"/>
    <col min="12803" max="12803" width="18.88671875" style="64" customWidth="1"/>
    <col min="12804" max="12804" width="23.33203125" style="64" customWidth="1"/>
    <col min="12805" max="12805" width="26.109375" style="64" customWidth="1"/>
    <col min="12806" max="13054" width="9" style="64"/>
    <col min="13055" max="13055" width="2.33203125" style="64" customWidth="1"/>
    <col min="13056" max="13058" width="5.109375" style="64" customWidth="1"/>
    <col min="13059" max="13059" width="18.88671875" style="64" customWidth="1"/>
    <col min="13060" max="13060" width="23.33203125" style="64" customWidth="1"/>
    <col min="13061" max="13061" width="26.109375" style="64" customWidth="1"/>
    <col min="13062" max="13310" width="9" style="64"/>
    <col min="13311" max="13311" width="2.33203125" style="64" customWidth="1"/>
    <col min="13312" max="13314" width="5.109375" style="64" customWidth="1"/>
    <col min="13315" max="13315" width="18.88671875" style="64" customWidth="1"/>
    <col min="13316" max="13316" width="23.33203125" style="64" customWidth="1"/>
    <col min="13317" max="13317" width="26.109375" style="64" customWidth="1"/>
    <col min="13318" max="13566" width="9" style="64"/>
    <col min="13567" max="13567" width="2.33203125" style="64" customWidth="1"/>
    <col min="13568" max="13570" width="5.109375" style="64" customWidth="1"/>
    <col min="13571" max="13571" width="18.88671875" style="64" customWidth="1"/>
    <col min="13572" max="13572" width="23.33203125" style="64" customWidth="1"/>
    <col min="13573" max="13573" width="26.109375" style="64" customWidth="1"/>
    <col min="13574" max="13822" width="9" style="64"/>
    <col min="13823" max="13823" width="2.33203125" style="64" customWidth="1"/>
    <col min="13824" max="13826" width="5.109375" style="64" customWidth="1"/>
    <col min="13827" max="13827" width="18.88671875" style="64" customWidth="1"/>
    <col min="13828" max="13828" width="23.33203125" style="64" customWidth="1"/>
    <col min="13829" max="13829" width="26.109375" style="64" customWidth="1"/>
    <col min="13830" max="14078" width="9" style="64"/>
    <col min="14079" max="14079" width="2.33203125" style="64" customWidth="1"/>
    <col min="14080" max="14082" width="5.109375" style="64" customWidth="1"/>
    <col min="14083" max="14083" width="18.88671875" style="64" customWidth="1"/>
    <col min="14084" max="14084" width="23.33203125" style="64" customWidth="1"/>
    <col min="14085" max="14085" width="26.109375" style="64" customWidth="1"/>
    <col min="14086" max="14334" width="9" style="64"/>
    <col min="14335" max="14335" width="2.33203125" style="64" customWidth="1"/>
    <col min="14336" max="14338" width="5.109375" style="64" customWidth="1"/>
    <col min="14339" max="14339" width="18.88671875" style="64" customWidth="1"/>
    <col min="14340" max="14340" width="23.33203125" style="64" customWidth="1"/>
    <col min="14341" max="14341" width="26.109375" style="64" customWidth="1"/>
    <col min="14342" max="14590" width="9" style="64"/>
    <col min="14591" max="14591" width="2.33203125" style="64" customWidth="1"/>
    <col min="14592" max="14594" width="5.109375" style="64" customWidth="1"/>
    <col min="14595" max="14595" width="18.88671875" style="64" customWidth="1"/>
    <col min="14596" max="14596" width="23.33203125" style="64" customWidth="1"/>
    <col min="14597" max="14597" width="26.109375" style="64" customWidth="1"/>
    <col min="14598" max="14846" width="9" style="64"/>
    <col min="14847" max="14847" width="2.33203125" style="64" customWidth="1"/>
    <col min="14848" max="14850" width="5.109375" style="64" customWidth="1"/>
    <col min="14851" max="14851" width="18.88671875" style="64" customWidth="1"/>
    <col min="14852" max="14852" width="23.33203125" style="64" customWidth="1"/>
    <col min="14853" max="14853" width="26.109375" style="64" customWidth="1"/>
    <col min="14854" max="15102" width="9" style="64"/>
    <col min="15103" max="15103" width="2.33203125" style="64" customWidth="1"/>
    <col min="15104" max="15106" width="5.109375" style="64" customWidth="1"/>
    <col min="15107" max="15107" width="18.88671875" style="64" customWidth="1"/>
    <col min="15108" max="15108" width="23.33203125" style="64" customWidth="1"/>
    <col min="15109" max="15109" width="26.109375" style="64" customWidth="1"/>
    <col min="15110" max="15358" width="9" style="64"/>
    <col min="15359" max="15359" width="2.33203125" style="64" customWidth="1"/>
    <col min="15360" max="15362" width="5.109375" style="64" customWidth="1"/>
    <col min="15363" max="15363" width="18.88671875" style="64" customWidth="1"/>
    <col min="15364" max="15364" width="23.33203125" style="64" customWidth="1"/>
    <col min="15365" max="15365" width="26.109375" style="64" customWidth="1"/>
    <col min="15366" max="15614" width="9" style="64"/>
    <col min="15615" max="15615" width="2.33203125" style="64" customWidth="1"/>
    <col min="15616" max="15618" width="5.109375" style="64" customWidth="1"/>
    <col min="15619" max="15619" width="18.88671875" style="64" customWidth="1"/>
    <col min="15620" max="15620" width="23.33203125" style="64" customWidth="1"/>
    <col min="15621" max="15621" width="26.109375" style="64" customWidth="1"/>
    <col min="15622" max="15870" width="9" style="64"/>
    <col min="15871" max="15871" width="2.33203125" style="64" customWidth="1"/>
    <col min="15872" max="15874" width="5.109375" style="64" customWidth="1"/>
    <col min="15875" max="15875" width="18.88671875" style="64" customWidth="1"/>
    <col min="15876" max="15876" width="23.33203125" style="64" customWidth="1"/>
    <col min="15877" max="15877" width="26.109375" style="64" customWidth="1"/>
    <col min="15878" max="16126" width="9" style="64"/>
    <col min="16127" max="16127" width="2.33203125" style="64" customWidth="1"/>
    <col min="16128" max="16130" width="5.109375" style="64" customWidth="1"/>
    <col min="16131" max="16131" width="18.88671875" style="64" customWidth="1"/>
    <col min="16132" max="16132" width="23.33203125" style="64" customWidth="1"/>
    <col min="16133" max="16133" width="26.109375" style="64" customWidth="1"/>
    <col min="16134" max="16384" width="9" style="64"/>
  </cols>
  <sheetData>
    <row r="1" spans="1:5" s="62" customFormat="1" ht="14.55" customHeight="1">
      <c r="A1" s="122"/>
    </row>
    <row r="2" spans="1:5" s="62" customFormat="1" ht="14.55" customHeight="1">
      <c r="A2" s="136" t="s">
        <v>173</v>
      </c>
    </row>
    <row r="3" spans="1:5" s="62" customFormat="1" ht="21" customHeight="1">
      <c r="A3" s="107"/>
    </row>
    <row r="4" spans="1:5" s="62" customFormat="1" ht="22.5" customHeight="1">
      <c r="A4" s="435" t="s">
        <v>179</v>
      </c>
      <c r="B4" s="435"/>
      <c r="C4" s="435"/>
      <c r="D4" s="435"/>
      <c r="E4" s="435"/>
    </row>
    <row r="5" spans="1:5" s="62" customFormat="1" ht="14.25" customHeight="1"/>
    <row r="6" spans="1:5" s="107" customFormat="1" ht="25.05" customHeight="1">
      <c r="A6" s="107" t="s">
        <v>103</v>
      </c>
    </row>
    <row r="7" spans="1:5" s="107" customFormat="1" ht="25.05" customHeight="1">
      <c r="B7" s="113" t="s">
        <v>108</v>
      </c>
      <c r="C7" s="431" t="s">
        <v>109</v>
      </c>
      <c r="D7" s="432"/>
      <c r="E7" s="113" t="s">
        <v>70</v>
      </c>
    </row>
    <row r="8" spans="1:5" s="107" customFormat="1" ht="25.05" customHeight="1">
      <c r="B8" s="108"/>
      <c r="C8" s="433"/>
      <c r="D8" s="434"/>
      <c r="E8" s="108"/>
    </row>
    <row r="9" spans="1:5" s="107" customFormat="1" ht="25.05" customHeight="1">
      <c r="B9" s="109"/>
      <c r="C9" s="427"/>
      <c r="D9" s="428"/>
      <c r="E9" s="109"/>
    </row>
    <row r="10" spans="1:5" s="107" customFormat="1" ht="25.05" customHeight="1">
      <c r="B10" s="109"/>
      <c r="C10" s="427"/>
      <c r="D10" s="428"/>
      <c r="E10" s="109"/>
    </row>
    <row r="11" spans="1:5" s="107" customFormat="1" ht="25.05" customHeight="1">
      <c r="B11" s="109"/>
      <c r="C11" s="427"/>
      <c r="D11" s="428"/>
      <c r="E11" s="109"/>
    </row>
    <row r="12" spans="1:5" s="107" customFormat="1" ht="25.05" customHeight="1">
      <c r="B12" s="109"/>
      <c r="C12" s="427"/>
      <c r="D12" s="428"/>
      <c r="E12" s="109"/>
    </row>
    <row r="13" spans="1:5" s="107" customFormat="1" ht="25.05" customHeight="1">
      <c r="B13" s="109"/>
      <c r="C13" s="427"/>
      <c r="D13" s="428"/>
      <c r="E13" s="109"/>
    </row>
    <row r="14" spans="1:5" s="107" customFormat="1" ht="25.05" customHeight="1">
      <c r="B14" s="110"/>
      <c r="C14" s="429"/>
      <c r="D14" s="430"/>
      <c r="E14" s="110"/>
    </row>
    <row r="15" spans="1:5" s="107" customFormat="1" ht="25.05" customHeight="1"/>
    <row r="16" spans="1:5" s="107" customFormat="1" ht="25.05" customHeight="1">
      <c r="A16" s="107" t="s">
        <v>104</v>
      </c>
    </row>
    <row r="17" spans="2:5" s="107" customFormat="1" ht="25.05" customHeight="1">
      <c r="B17" s="113" t="s">
        <v>108</v>
      </c>
      <c r="C17" s="431" t="s">
        <v>109</v>
      </c>
      <c r="D17" s="432"/>
      <c r="E17" s="113" t="s">
        <v>70</v>
      </c>
    </row>
    <row r="18" spans="2:5" s="107" customFormat="1" ht="25.05" customHeight="1">
      <c r="B18" s="108"/>
      <c r="C18" s="433"/>
      <c r="D18" s="434"/>
      <c r="E18" s="108"/>
    </row>
    <row r="19" spans="2:5" s="107" customFormat="1" ht="25.05" customHeight="1">
      <c r="B19" s="109"/>
      <c r="C19" s="427"/>
      <c r="D19" s="428"/>
      <c r="E19" s="109"/>
    </row>
    <row r="20" spans="2:5" s="107" customFormat="1" ht="25.05" customHeight="1">
      <c r="B20" s="109"/>
      <c r="C20" s="427"/>
      <c r="D20" s="428"/>
      <c r="E20" s="109"/>
    </row>
    <row r="21" spans="2:5" s="107" customFormat="1" ht="25.05" customHeight="1">
      <c r="B21" s="109"/>
      <c r="C21" s="427"/>
      <c r="D21" s="428"/>
      <c r="E21" s="109"/>
    </row>
    <row r="22" spans="2:5" s="107" customFormat="1" ht="25.05" customHeight="1">
      <c r="B22" s="109"/>
      <c r="C22" s="427"/>
      <c r="D22" s="428"/>
      <c r="E22" s="109"/>
    </row>
    <row r="23" spans="2:5" s="107" customFormat="1" ht="25.05" customHeight="1">
      <c r="B23" s="109"/>
      <c r="C23" s="427"/>
      <c r="D23" s="428"/>
      <c r="E23" s="109"/>
    </row>
    <row r="24" spans="2:5" s="107" customFormat="1" ht="25.05" customHeight="1">
      <c r="B24" s="110"/>
      <c r="C24" s="429"/>
      <c r="D24" s="430"/>
      <c r="E24" s="110"/>
    </row>
    <row r="25" spans="2:5" s="107" customFormat="1" ht="25.05" customHeight="1"/>
    <row r="26" spans="2:5" s="107" customFormat="1" ht="25.05" customHeight="1">
      <c r="B26" s="107" t="s">
        <v>105</v>
      </c>
    </row>
    <row r="27" spans="2:5" s="107" customFormat="1" ht="25.05" customHeight="1">
      <c r="B27" s="107" t="s">
        <v>106</v>
      </c>
    </row>
    <row r="28" spans="2:5" s="107" customFormat="1" ht="25.05" customHeight="1">
      <c r="B28" s="111"/>
    </row>
    <row r="29" spans="2:5" s="107" customFormat="1" ht="25.05" customHeight="1">
      <c r="C29" s="107" t="s">
        <v>167</v>
      </c>
      <c r="D29" s="425"/>
      <c r="E29" s="426"/>
    </row>
    <row r="30" spans="2:5" s="107" customFormat="1" ht="25.05" customHeight="1">
      <c r="C30" s="112" t="s">
        <v>107</v>
      </c>
      <c r="D30" s="425" t="s">
        <v>122</v>
      </c>
      <c r="E30" s="426"/>
    </row>
    <row r="31" spans="2:5" s="62" customFormat="1" ht="25.05" customHeight="1"/>
    <row r="32" spans="2:5">
      <c r="B32" s="63"/>
      <c r="C32" s="63"/>
      <c r="D32" s="63"/>
      <c r="E32" s="63"/>
    </row>
  </sheetData>
  <mergeCells count="19">
    <mergeCell ref="C11:D11"/>
    <mergeCell ref="C10:D10"/>
    <mergeCell ref="A4:E4"/>
    <mergeCell ref="C7:D7"/>
    <mergeCell ref="C8:D8"/>
    <mergeCell ref="C9:D9"/>
    <mergeCell ref="D29:E29"/>
    <mergeCell ref="D30:E30"/>
    <mergeCell ref="C12:D12"/>
    <mergeCell ref="C13:D13"/>
    <mergeCell ref="C14:D14"/>
    <mergeCell ref="C17:D17"/>
    <mergeCell ref="C24:D24"/>
    <mergeCell ref="C18:D18"/>
    <mergeCell ref="C19:D19"/>
    <mergeCell ref="C20:D20"/>
    <mergeCell ref="C21:D21"/>
    <mergeCell ref="C22:D22"/>
    <mergeCell ref="C23:D23"/>
  </mergeCells>
  <phoneticPr fontId="3"/>
  <pageMargins left="0.82677165354330717" right="0.78740157480314965"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C39"/>
  <sheetViews>
    <sheetView showGridLines="0" tabSelected="1" view="pageBreakPreview" zoomScaleNormal="100" zoomScaleSheetLayoutView="100" workbookViewId="0"/>
  </sheetViews>
  <sheetFormatPr defaultColWidth="9" defaultRowHeight="13.2"/>
  <cols>
    <col min="1" max="181" width="1.6640625" style="77" customWidth="1"/>
    <col min="182" max="16384" width="9" style="77"/>
  </cols>
  <sheetData>
    <row r="1" spans="1:55" ht="18" customHeight="1">
      <c r="A1" s="77" t="s">
        <v>201</v>
      </c>
    </row>
    <row r="2" spans="1:55" ht="18" customHeight="1">
      <c r="A2" s="137"/>
    </row>
    <row r="3" spans="1:55" ht="18" customHeight="1">
      <c r="AI3" s="238" t="s">
        <v>136</v>
      </c>
      <c r="AJ3" s="436"/>
      <c r="AK3" s="436"/>
      <c r="AL3" s="436"/>
      <c r="AM3" s="436"/>
      <c r="AN3" s="436"/>
      <c r="AO3" s="436"/>
      <c r="AP3" s="436"/>
      <c r="AQ3" s="436"/>
      <c r="AR3" s="436"/>
      <c r="AS3" s="436"/>
      <c r="AT3" s="436"/>
      <c r="AU3" s="436"/>
      <c r="AV3" s="436"/>
      <c r="AW3" s="436"/>
      <c r="AX3" s="436"/>
      <c r="AY3" s="436"/>
      <c r="AZ3" s="436"/>
      <c r="BA3" s="436"/>
      <c r="BB3" s="187"/>
    </row>
    <row r="4" spans="1:55" ht="18" customHeight="1">
      <c r="AI4" s="238" t="s">
        <v>231</v>
      </c>
      <c r="AJ4" s="436"/>
      <c r="AK4" s="436"/>
      <c r="AL4" s="436"/>
      <c r="AM4" s="436"/>
      <c r="AN4" s="436"/>
      <c r="AO4" s="436"/>
      <c r="AP4" s="436"/>
      <c r="AQ4" s="436"/>
      <c r="AR4" s="436"/>
      <c r="AS4" s="436"/>
      <c r="AT4" s="436"/>
      <c r="AU4" s="436"/>
      <c r="AV4" s="436"/>
      <c r="AW4" s="436"/>
      <c r="AX4" s="436"/>
      <c r="AY4" s="436"/>
      <c r="AZ4" s="436"/>
      <c r="BA4" s="436"/>
    </row>
    <row r="5" spans="1:55" ht="18" customHeight="1"/>
    <row r="6" spans="1:55" ht="18" customHeight="1">
      <c r="B6" s="77" t="s">
        <v>135</v>
      </c>
    </row>
    <row r="7" spans="1:55" ht="18" customHeight="1"/>
    <row r="8" spans="1:55" ht="18" customHeight="1"/>
    <row r="9" spans="1:55" ht="18" customHeight="1">
      <c r="Z9" s="77" t="s">
        <v>134</v>
      </c>
    </row>
    <row r="10" spans="1:55" ht="18" customHeight="1">
      <c r="AA10" s="77" t="s">
        <v>0</v>
      </c>
    </row>
    <row r="11" spans="1:55" ht="18" customHeight="1">
      <c r="AA11" s="77" t="s">
        <v>164</v>
      </c>
      <c r="AD11" s="78"/>
      <c r="AE11" s="78"/>
      <c r="AF11" s="78"/>
      <c r="AG11" s="78"/>
      <c r="AH11" s="78"/>
      <c r="AI11" s="78"/>
      <c r="AJ11" s="78"/>
      <c r="AK11" s="78"/>
      <c r="AL11" s="78"/>
      <c r="AM11" s="78"/>
      <c r="AN11" s="78"/>
      <c r="AO11" s="78"/>
      <c r="AP11" s="78"/>
      <c r="AQ11" s="78"/>
      <c r="AR11" s="78"/>
      <c r="AS11" s="80"/>
      <c r="AT11" s="80"/>
      <c r="AU11" s="80"/>
      <c r="AV11" s="78"/>
      <c r="AW11" s="78"/>
      <c r="AX11" s="78"/>
      <c r="AY11" s="78"/>
    </row>
    <row r="12" spans="1:55" ht="18" customHeight="1">
      <c r="AA12" s="77" t="s">
        <v>107</v>
      </c>
      <c r="AY12" s="77" t="s">
        <v>187</v>
      </c>
    </row>
    <row r="13" spans="1:55" ht="18" customHeight="1"/>
    <row r="14" spans="1:55" ht="18" customHeight="1"/>
    <row r="15" spans="1:55" ht="18" customHeight="1">
      <c r="A15" s="239" t="s">
        <v>288</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row>
    <row r="16" spans="1:55" ht="18" customHeight="1">
      <c r="A16" s="77" t="s">
        <v>133</v>
      </c>
    </row>
    <row r="17" spans="1:55" ht="18" customHeight="1"/>
    <row r="18" spans="1:55" ht="18" customHeight="1">
      <c r="A18" s="78"/>
      <c r="B18" s="78" t="s">
        <v>132</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row>
    <row r="19" spans="1:55" ht="18" customHeight="1"/>
    <row r="20" spans="1:55" ht="18" customHeight="1">
      <c r="A20" s="239" t="s">
        <v>131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row>
    <row r="21" spans="1:55" ht="18" customHeight="1"/>
    <row r="22" spans="1:55" ht="18" customHeight="1">
      <c r="A22" s="1" t="s">
        <v>121</v>
      </c>
      <c r="B22" s="1"/>
      <c r="C22" s="1"/>
      <c r="D22" s="1"/>
      <c r="E22" s="78"/>
      <c r="F22" s="78"/>
      <c r="G22" s="78"/>
      <c r="H22" s="78"/>
      <c r="I22" s="78"/>
      <c r="J22" s="79"/>
      <c r="K22" s="79"/>
      <c r="L22" s="79"/>
      <c r="M22" s="79"/>
      <c r="N22" s="79"/>
      <c r="O22" s="79"/>
      <c r="P22" s="79"/>
      <c r="Q22" s="79"/>
      <c r="R22" s="79"/>
      <c r="S22" s="79"/>
      <c r="T22" s="79"/>
      <c r="U22" s="79"/>
      <c r="V22" s="79"/>
      <c r="W22" s="79"/>
      <c r="Y22" s="78"/>
      <c r="Z22" s="78"/>
      <c r="AA22" s="78"/>
      <c r="AB22" s="78"/>
      <c r="AC22" s="78"/>
      <c r="AD22" s="78"/>
      <c r="AE22" s="78"/>
      <c r="AH22" s="78"/>
      <c r="AI22" s="78"/>
      <c r="AJ22" s="78"/>
      <c r="AK22" s="78"/>
      <c r="AL22" s="78"/>
      <c r="AM22" s="78"/>
      <c r="AN22" s="78"/>
      <c r="AO22" s="78"/>
      <c r="AP22" s="78"/>
      <c r="AQ22" s="78"/>
      <c r="AR22" s="78"/>
      <c r="AS22" s="78"/>
      <c r="AT22" s="78"/>
      <c r="AU22" s="78"/>
      <c r="AV22" s="78"/>
      <c r="AW22" s="78"/>
      <c r="AX22" s="78"/>
      <c r="AY22" s="78"/>
      <c r="AZ22" s="78"/>
      <c r="BA22" s="78"/>
      <c r="BB22" s="78"/>
      <c r="BC22" s="78"/>
    </row>
    <row r="23" spans="1:55" ht="18" customHeight="1">
      <c r="D23" s="245" t="s">
        <v>138</v>
      </c>
      <c r="E23" s="444"/>
      <c r="F23" s="247"/>
      <c r="G23" s="248"/>
      <c r="H23" s="248"/>
      <c r="I23" s="248"/>
      <c r="J23" s="248"/>
      <c r="K23" s="248"/>
      <c r="L23" s="248"/>
      <c r="M23" s="248"/>
      <c r="N23" s="248"/>
      <c r="O23" s="248"/>
      <c r="P23" s="248"/>
      <c r="Q23" s="248"/>
      <c r="R23" s="248"/>
      <c r="S23" s="78" t="s">
        <v>101</v>
      </c>
    </row>
    <row r="24" spans="1:55" ht="18" customHeight="1">
      <c r="R24" s="78"/>
    </row>
    <row r="25" spans="1:55" ht="18" customHeight="1">
      <c r="A25" s="77" t="s">
        <v>102</v>
      </c>
    </row>
    <row r="26" spans="1:55" ht="18" customHeight="1">
      <c r="B26" s="61" t="s">
        <v>180</v>
      </c>
    </row>
    <row r="27" spans="1:55" ht="18" customHeight="1">
      <c r="B27" s="61" t="s">
        <v>181</v>
      </c>
    </row>
    <row r="28" spans="1:55" ht="18" customHeight="1">
      <c r="B28" s="61" t="s">
        <v>184</v>
      </c>
    </row>
    <row r="29" spans="1:55" ht="18" customHeight="1">
      <c r="B29" s="61" t="s">
        <v>162</v>
      </c>
    </row>
    <row r="30" spans="1:55" ht="18" customHeight="1"/>
    <row r="31" spans="1:55" ht="18" customHeight="1"/>
    <row r="32" spans="1:55" ht="18" customHeight="1"/>
    <row r="33" spans="25:53" ht="22.5" customHeight="1">
      <c r="Y33" s="249" t="s">
        <v>137</v>
      </c>
      <c r="Z33" s="442"/>
      <c r="AA33" s="442"/>
      <c r="AB33" s="442"/>
      <c r="AC33" s="442"/>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384"/>
    </row>
    <row r="34" spans="25:53" ht="17.55" customHeight="1">
      <c r="Y34" s="253" t="s">
        <v>130</v>
      </c>
      <c r="Z34" s="254"/>
      <c r="AA34" s="254"/>
      <c r="AB34" s="254"/>
      <c r="AC34" s="255"/>
      <c r="AD34" s="259"/>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41"/>
      <c r="BA34" s="441"/>
    </row>
    <row r="35" spans="25:53" ht="17.55" customHeight="1">
      <c r="Y35" s="256"/>
      <c r="Z35" s="257"/>
      <c r="AA35" s="257"/>
      <c r="AB35" s="257"/>
      <c r="AC35" s="258"/>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row>
    <row r="36" spans="25:53" ht="22.5" customHeight="1">
      <c r="Y36" s="240" t="s">
        <v>129</v>
      </c>
      <c r="Z36" s="241"/>
      <c r="AA36" s="241"/>
      <c r="AB36" s="241"/>
      <c r="AC36" s="242"/>
      <c r="AD36" s="438"/>
      <c r="AE36" s="439"/>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40"/>
    </row>
    <row r="37" spans="25:53" ht="22.5" customHeight="1">
      <c r="Y37" s="240" t="s">
        <v>128</v>
      </c>
      <c r="Z37" s="241"/>
      <c r="AA37" s="241"/>
      <c r="AB37" s="241"/>
      <c r="AC37" s="242"/>
      <c r="AD37" s="243"/>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row>
    <row r="38" spans="25:53" ht="22.5" customHeight="1">
      <c r="Y38" s="240" t="s">
        <v>127</v>
      </c>
      <c r="Z38" s="241"/>
      <c r="AA38" s="241"/>
      <c r="AB38" s="241"/>
      <c r="AC38" s="242"/>
      <c r="AD38" s="243"/>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row>
    <row r="39" spans="25:53" ht="18" customHeight="1"/>
  </sheetData>
  <mergeCells count="15">
    <mergeCell ref="AI3:BA3"/>
    <mergeCell ref="AI4:BA4"/>
    <mergeCell ref="AD38:BA38"/>
    <mergeCell ref="AD37:BA37"/>
    <mergeCell ref="AD36:BA36"/>
    <mergeCell ref="AD34:BA35"/>
    <mergeCell ref="Y33:BA33"/>
    <mergeCell ref="Y36:AC36"/>
    <mergeCell ref="Y38:AC38"/>
    <mergeCell ref="Y37:AC37"/>
    <mergeCell ref="Y34:AC35"/>
    <mergeCell ref="A15:BC15"/>
    <mergeCell ref="A20:BC20"/>
    <mergeCell ref="F23:R23"/>
    <mergeCell ref="D23:E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Zeros="0" view="pageBreakPreview" topLeftCell="A4" zoomScale="90" zoomScaleNormal="100" zoomScaleSheetLayoutView="90" workbookViewId="0">
      <selection activeCell="A2" sqref="A2"/>
    </sheetView>
  </sheetViews>
  <sheetFormatPr defaultRowHeight="13.2"/>
  <cols>
    <col min="1" max="1" width="23.21875" style="58" customWidth="1"/>
    <col min="2" max="2" width="16.77734375" style="58" customWidth="1"/>
    <col min="3" max="6" width="12.21875" style="58" customWidth="1"/>
    <col min="7" max="7" width="10" style="58" customWidth="1"/>
    <col min="8" max="8" width="9.6640625" style="58" customWidth="1"/>
    <col min="9" max="9" width="12.21875" style="58" customWidth="1"/>
    <col min="10" max="10" width="12.5546875" style="58" customWidth="1"/>
    <col min="11" max="12" width="12.77734375" style="58" customWidth="1"/>
    <col min="13" max="13" width="13.109375" style="58" customWidth="1"/>
    <col min="14" max="14" width="11.21875" style="58" customWidth="1"/>
    <col min="15" max="15" width="8.88671875" style="58"/>
    <col min="16" max="16" width="25.109375" style="58" customWidth="1"/>
    <col min="17" max="254" width="8.88671875" style="58"/>
    <col min="255" max="255" width="1.88671875" style="58" customWidth="1"/>
    <col min="256" max="256" width="18.6640625" style="58" customWidth="1"/>
    <col min="257" max="261" width="14.6640625" style="58" customWidth="1"/>
    <col min="262" max="262" width="10.33203125" style="58" customWidth="1"/>
    <col min="263" max="264" width="14.6640625" style="58" customWidth="1"/>
    <col min="265" max="510" width="8.88671875" style="58"/>
    <col min="511" max="511" width="1.88671875" style="58" customWidth="1"/>
    <col min="512" max="512" width="18.6640625" style="58" customWidth="1"/>
    <col min="513" max="517" width="14.6640625" style="58" customWidth="1"/>
    <col min="518" max="518" width="10.33203125" style="58" customWidth="1"/>
    <col min="519" max="520" width="14.6640625" style="58" customWidth="1"/>
    <col min="521" max="766" width="8.88671875" style="58"/>
    <col min="767" max="767" width="1.88671875" style="58" customWidth="1"/>
    <col min="768" max="768" width="18.6640625" style="58" customWidth="1"/>
    <col min="769" max="773" width="14.6640625" style="58" customWidth="1"/>
    <col min="774" max="774" width="10.33203125" style="58" customWidth="1"/>
    <col min="775" max="776" width="14.6640625" style="58" customWidth="1"/>
    <col min="777" max="1022" width="8.88671875" style="58"/>
    <col min="1023" max="1023" width="1.88671875" style="58" customWidth="1"/>
    <col min="1024" max="1024" width="18.6640625" style="58" customWidth="1"/>
    <col min="1025" max="1029" width="14.6640625" style="58" customWidth="1"/>
    <col min="1030" max="1030" width="10.33203125" style="58" customWidth="1"/>
    <col min="1031" max="1032" width="14.6640625" style="58" customWidth="1"/>
    <col min="1033" max="1278" width="8.88671875" style="58"/>
    <col min="1279" max="1279" width="1.88671875" style="58" customWidth="1"/>
    <col min="1280" max="1280" width="18.6640625" style="58" customWidth="1"/>
    <col min="1281" max="1285" width="14.6640625" style="58" customWidth="1"/>
    <col min="1286" max="1286" width="10.33203125" style="58" customWidth="1"/>
    <col min="1287" max="1288" width="14.6640625" style="58" customWidth="1"/>
    <col min="1289" max="1534" width="8.88671875" style="58"/>
    <col min="1535" max="1535" width="1.88671875" style="58" customWidth="1"/>
    <col min="1536" max="1536" width="18.6640625" style="58" customWidth="1"/>
    <col min="1537" max="1541" width="14.6640625" style="58" customWidth="1"/>
    <col min="1542" max="1542" width="10.33203125" style="58" customWidth="1"/>
    <col min="1543" max="1544" width="14.6640625" style="58" customWidth="1"/>
    <col min="1545" max="1790" width="8.88671875" style="58"/>
    <col min="1791" max="1791" width="1.88671875" style="58" customWidth="1"/>
    <col min="1792" max="1792" width="18.6640625" style="58" customWidth="1"/>
    <col min="1793" max="1797" width="14.6640625" style="58" customWidth="1"/>
    <col min="1798" max="1798" width="10.33203125" style="58" customWidth="1"/>
    <col min="1799" max="1800" width="14.6640625" style="58" customWidth="1"/>
    <col min="1801" max="2046" width="8.88671875" style="58"/>
    <col min="2047" max="2047" width="1.88671875" style="58" customWidth="1"/>
    <col min="2048" max="2048" width="18.6640625" style="58" customWidth="1"/>
    <col min="2049" max="2053" width="14.6640625" style="58" customWidth="1"/>
    <col min="2054" max="2054" width="10.33203125" style="58" customWidth="1"/>
    <col min="2055" max="2056" width="14.6640625" style="58" customWidth="1"/>
    <col min="2057" max="2302" width="8.88671875" style="58"/>
    <col min="2303" max="2303" width="1.88671875" style="58" customWidth="1"/>
    <col min="2304" max="2304" width="18.6640625" style="58" customWidth="1"/>
    <col min="2305" max="2309" width="14.6640625" style="58" customWidth="1"/>
    <col min="2310" max="2310" width="10.33203125" style="58" customWidth="1"/>
    <col min="2311" max="2312" width="14.6640625" style="58" customWidth="1"/>
    <col min="2313" max="2558" width="8.88671875" style="58"/>
    <col min="2559" max="2559" width="1.88671875" style="58" customWidth="1"/>
    <col min="2560" max="2560" width="18.6640625" style="58" customWidth="1"/>
    <col min="2561" max="2565" width="14.6640625" style="58" customWidth="1"/>
    <col min="2566" max="2566" width="10.33203125" style="58" customWidth="1"/>
    <col min="2567" max="2568" width="14.6640625" style="58" customWidth="1"/>
    <col min="2569" max="2814" width="8.88671875" style="58"/>
    <col min="2815" max="2815" width="1.88671875" style="58" customWidth="1"/>
    <col min="2816" max="2816" width="18.6640625" style="58" customWidth="1"/>
    <col min="2817" max="2821" width="14.6640625" style="58" customWidth="1"/>
    <col min="2822" max="2822" width="10.33203125" style="58" customWidth="1"/>
    <col min="2823" max="2824" width="14.6640625" style="58" customWidth="1"/>
    <col min="2825" max="3070" width="8.88671875" style="58"/>
    <col min="3071" max="3071" width="1.88671875" style="58" customWidth="1"/>
    <col min="3072" max="3072" width="18.6640625" style="58" customWidth="1"/>
    <col min="3073" max="3077" width="14.6640625" style="58" customWidth="1"/>
    <col min="3078" max="3078" width="10.33203125" style="58" customWidth="1"/>
    <col min="3079" max="3080" width="14.6640625" style="58" customWidth="1"/>
    <col min="3081" max="3326" width="8.88671875" style="58"/>
    <col min="3327" max="3327" width="1.88671875" style="58" customWidth="1"/>
    <col min="3328" max="3328" width="18.6640625" style="58" customWidth="1"/>
    <col min="3329" max="3333" width="14.6640625" style="58" customWidth="1"/>
    <col min="3334" max="3334" width="10.33203125" style="58" customWidth="1"/>
    <col min="3335" max="3336" width="14.6640625" style="58" customWidth="1"/>
    <col min="3337" max="3582" width="8.88671875" style="58"/>
    <col min="3583" max="3583" width="1.88671875" style="58" customWidth="1"/>
    <col min="3584" max="3584" width="18.6640625" style="58" customWidth="1"/>
    <col min="3585" max="3589" width="14.6640625" style="58" customWidth="1"/>
    <col min="3590" max="3590" width="10.33203125" style="58" customWidth="1"/>
    <col min="3591" max="3592" width="14.6640625" style="58" customWidth="1"/>
    <col min="3593" max="3838" width="8.88671875" style="58"/>
    <col min="3839" max="3839" width="1.88671875" style="58" customWidth="1"/>
    <col min="3840" max="3840" width="18.6640625" style="58" customWidth="1"/>
    <col min="3841" max="3845" width="14.6640625" style="58" customWidth="1"/>
    <col min="3846" max="3846" width="10.33203125" style="58" customWidth="1"/>
    <col min="3847" max="3848" width="14.6640625" style="58" customWidth="1"/>
    <col min="3849" max="4094" width="8.88671875" style="58"/>
    <col min="4095" max="4095" width="1.88671875" style="58" customWidth="1"/>
    <col min="4096" max="4096" width="18.6640625" style="58" customWidth="1"/>
    <col min="4097" max="4101" width="14.6640625" style="58" customWidth="1"/>
    <col min="4102" max="4102" width="10.33203125" style="58" customWidth="1"/>
    <col min="4103" max="4104" width="14.6640625" style="58" customWidth="1"/>
    <col min="4105" max="4350" width="8.88671875" style="58"/>
    <col min="4351" max="4351" width="1.88671875" style="58" customWidth="1"/>
    <col min="4352" max="4352" width="18.6640625" style="58" customWidth="1"/>
    <col min="4353" max="4357" width="14.6640625" style="58" customWidth="1"/>
    <col min="4358" max="4358" width="10.33203125" style="58" customWidth="1"/>
    <col min="4359" max="4360" width="14.6640625" style="58" customWidth="1"/>
    <col min="4361" max="4606" width="8.88671875" style="58"/>
    <col min="4607" max="4607" width="1.88671875" style="58" customWidth="1"/>
    <col min="4608" max="4608" width="18.6640625" style="58" customWidth="1"/>
    <col min="4609" max="4613" width="14.6640625" style="58" customWidth="1"/>
    <col min="4614" max="4614" width="10.33203125" style="58" customWidth="1"/>
    <col min="4615" max="4616" width="14.6640625" style="58" customWidth="1"/>
    <col min="4617" max="4862" width="8.88671875" style="58"/>
    <col min="4863" max="4863" width="1.88671875" style="58" customWidth="1"/>
    <col min="4864" max="4864" width="18.6640625" style="58" customWidth="1"/>
    <col min="4865" max="4869" width="14.6640625" style="58" customWidth="1"/>
    <col min="4870" max="4870" width="10.33203125" style="58" customWidth="1"/>
    <col min="4871" max="4872" width="14.6640625" style="58" customWidth="1"/>
    <col min="4873" max="5118" width="8.88671875" style="58"/>
    <col min="5119" max="5119" width="1.88671875" style="58" customWidth="1"/>
    <col min="5120" max="5120" width="18.6640625" style="58" customWidth="1"/>
    <col min="5121" max="5125" width="14.6640625" style="58" customWidth="1"/>
    <col min="5126" max="5126" width="10.33203125" style="58" customWidth="1"/>
    <col min="5127" max="5128" width="14.6640625" style="58" customWidth="1"/>
    <col min="5129" max="5374" width="8.88671875" style="58"/>
    <col min="5375" max="5375" width="1.88671875" style="58" customWidth="1"/>
    <col min="5376" max="5376" width="18.6640625" style="58" customWidth="1"/>
    <col min="5377" max="5381" width="14.6640625" style="58" customWidth="1"/>
    <col min="5382" max="5382" width="10.33203125" style="58" customWidth="1"/>
    <col min="5383" max="5384" width="14.6640625" style="58" customWidth="1"/>
    <col min="5385" max="5630" width="8.88671875" style="58"/>
    <col min="5631" max="5631" width="1.88671875" style="58" customWidth="1"/>
    <col min="5632" max="5632" width="18.6640625" style="58" customWidth="1"/>
    <col min="5633" max="5637" width="14.6640625" style="58" customWidth="1"/>
    <col min="5638" max="5638" width="10.33203125" style="58" customWidth="1"/>
    <col min="5639" max="5640" width="14.6640625" style="58" customWidth="1"/>
    <col min="5641" max="5886" width="8.88671875" style="58"/>
    <col min="5887" max="5887" width="1.88671875" style="58" customWidth="1"/>
    <col min="5888" max="5888" width="18.6640625" style="58" customWidth="1"/>
    <col min="5889" max="5893" width="14.6640625" style="58" customWidth="1"/>
    <col min="5894" max="5894" width="10.33203125" style="58" customWidth="1"/>
    <col min="5895" max="5896" width="14.6640625" style="58" customWidth="1"/>
    <col min="5897" max="6142" width="8.88671875" style="58"/>
    <col min="6143" max="6143" width="1.88671875" style="58" customWidth="1"/>
    <col min="6144" max="6144" width="18.6640625" style="58" customWidth="1"/>
    <col min="6145" max="6149" width="14.6640625" style="58" customWidth="1"/>
    <col min="6150" max="6150" width="10.33203125" style="58" customWidth="1"/>
    <col min="6151" max="6152" width="14.6640625" style="58" customWidth="1"/>
    <col min="6153" max="6398" width="8.88671875" style="58"/>
    <col min="6399" max="6399" width="1.88671875" style="58" customWidth="1"/>
    <col min="6400" max="6400" width="18.6640625" style="58" customWidth="1"/>
    <col min="6401" max="6405" width="14.6640625" style="58" customWidth="1"/>
    <col min="6406" max="6406" width="10.33203125" style="58" customWidth="1"/>
    <col min="6407" max="6408" width="14.6640625" style="58" customWidth="1"/>
    <col min="6409" max="6654" width="8.88671875" style="58"/>
    <col min="6655" max="6655" width="1.88671875" style="58" customWidth="1"/>
    <col min="6656" max="6656" width="18.6640625" style="58" customWidth="1"/>
    <col min="6657" max="6661" width="14.6640625" style="58" customWidth="1"/>
    <col min="6662" max="6662" width="10.33203125" style="58" customWidth="1"/>
    <col min="6663" max="6664" width="14.6640625" style="58" customWidth="1"/>
    <col min="6665" max="6910" width="8.88671875" style="58"/>
    <col min="6911" max="6911" width="1.88671875" style="58" customWidth="1"/>
    <col min="6912" max="6912" width="18.6640625" style="58" customWidth="1"/>
    <col min="6913" max="6917" width="14.6640625" style="58" customWidth="1"/>
    <col min="6918" max="6918" width="10.33203125" style="58" customWidth="1"/>
    <col min="6919" max="6920" width="14.6640625" style="58" customWidth="1"/>
    <col min="6921" max="7166" width="8.88671875" style="58"/>
    <col min="7167" max="7167" width="1.88671875" style="58" customWidth="1"/>
    <col min="7168" max="7168" width="18.6640625" style="58" customWidth="1"/>
    <col min="7169" max="7173" width="14.6640625" style="58" customWidth="1"/>
    <col min="7174" max="7174" width="10.33203125" style="58" customWidth="1"/>
    <col min="7175" max="7176" width="14.6640625" style="58" customWidth="1"/>
    <col min="7177" max="7422" width="8.88671875" style="58"/>
    <col min="7423" max="7423" width="1.88671875" style="58" customWidth="1"/>
    <col min="7424" max="7424" width="18.6640625" style="58" customWidth="1"/>
    <col min="7425" max="7429" width="14.6640625" style="58" customWidth="1"/>
    <col min="7430" max="7430" width="10.33203125" style="58" customWidth="1"/>
    <col min="7431" max="7432" width="14.6640625" style="58" customWidth="1"/>
    <col min="7433" max="7678" width="8.88671875" style="58"/>
    <col min="7679" max="7679" width="1.88671875" style="58" customWidth="1"/>
    <col min="7680" max="7680" width="18.6640625" style="58" customWidth="1"/>
    <col min="7681" max="7685" width="14.6640625" style="58" customWidth="1"/>
    <col min="7686" max="7686" width="10.33203125" style="58" customWidth="1"/>
    <col min="7687" max="7688" width="14.6640625" style="58" customWidth="1"/>
    <col min="7689" max="7934" width="8.88671875" style="58"/>
    <col min="7935" max="7935" width="1.88671875" style="58" customWidth="1"/>
    <col min="7936" max="7936" width="18.6640625" style="58" customWidth="1"/>
    <col min="7937" max="7941" width="14.6640625" style="58" customWidth="1"/>
    <col min="7942" max="7942" width="10.33203125" style="58" customWidth="1"/>
    <col min="7943" max="7944" width="14.6640625" style="58" customWidth="1"/>
    <col min="7945" max="8190" width="8.88671875" style="58"/>
    <col min="8191" max="8191" width="1.88671875" style="58" customWidth="1"/>
    <col min="8192" max="8192" width="18.6640625" style="58" customWidth="1"/>
    <col min="8193" max="8197" width="14.6640625" style="58" customWidth="1"/>
    <col min="8198" max="8198" width="10.33203125" style="58" customWidth="1"/>
    <col min="8199" max="8200" width="14.6640625" style="58" customWidth="1"/>
    <col min="8201" max="8446" width="8.88671875" style="58"/>
    <col min="8447" max="8447" width="1.88671875" style="58" customWidth="1"/>
    <col min="8448" max="8448" width="18.6640625" style="58" customWidth="1"/>
    <col min="8449" max="8453" width="14.6640625" style="58" customWidth="1"/>
    <col min="8454" max="8454" width="10.33203125" style="58" customWidth="1"/>
    <col min="8455" max="8456" width="14.6640625" style="58" customWidth="1"/>
    <col min="8457" max="8702" width="8.88671875" style="58"/>
    <col min="8703" max="8703" width="1.88671875" style="58" customWidth="1"/>
    <col min="8704" max="8704" width="18.6640625" style="58" customWidth="1"/>
    <col min="8705" max="8709" width="14.6640625" style="58" customWidth="1"/>
    <col min="8710" max="8710" width="10.33203125" style="58" customWidth="1"/>
    <col min="8711" max="8712" width="14.6640625" style="58" customWidth="1"/>
    <col min="8713" max="8958" width="8.88671875" style="58"/>
    <col min="8959" max="8959" width="1.88671875" style="58" customWidth="1"/>
    <col min="8960" max="8960" width="18.6640625" style="58" customWidth="1"/>
    <col min="8961" max="8965" width="14.6640625" style="58" customWidth="1"/>
    <col min="8966" max="8966" width="10.33203125" style="58" customWidth="1"/>
    <col min="8967" max="8968" width="14.6640625" style="58" customWidth="1"/>
    <col min="8969" max="9214" width="8.88671875" style="58"/>
    <col min="9215" max="9215" width="1.88671875" style="58" customWidth="1"/>
    <col min="9216" max="9216" width="18.6640625" style="58" customWidth="1"/>
    <col min="9217" max="9221" width="14.6640625" style="58" customWidth="1"/>
    <col min="9222" max="9222" width="10.33203125" style="58" customWidth="1"/>
    <col min="9223" max="9224" width="14.6640625" style="58" customWidth="1"/>
    <col min="9225" max="9470" width="8.88671875" style="58"/>
    <col min="9471" max="9471" width="1.88671875" style="58" customWidth="1"/>
    <col min="9472" max="9472" width="18.6640625" style="58" customWidth="1"/>
    <col min="9473" max="9477" width="14.6640625" style="58" customWidth="1"/>
    <col min="9478" max="9478" width="10.33203125" style="58" customWidth="1"/>
    <col min="9479" max="9480" width="14.6640625" style="58" customWidth="1"/>
    <col min="9481" max="9726" width="8.88671875" style="58"/>
    <col min="9727" max="9727" width="1.88671875" style="58" customWidth="1"/>
    <col min="9728" max="9728" width="18.6640625" style="58" customWidth="1"/>
    <col min="9729" max="9733" width="14.6640625" style="58" customWidth="1"/>
    <col min="9734" max="9734" width="10.33203125" style="58" customWidth="1"/>
    <col min="9735" max="9736" width="14.6640625" style="58" customWidth="1"/>
    <col min="9737" max="9982" width="8.88671875" style="58"/>
    <col min="9983" max="9983" width="1.88671875" style="58" customWidth="1"/>
    <col min="9984" max="9984" width="18.6640625" style="58" customWidth="1"/>
    <col min="9985" max="9989" width="14.6640625" style="58" customWidth="1"/>
    <col min="9990" max="9990" width="10.33203125" style="58" customWidth="1"/>
    <col min="9991" max="9992" width="14.6640625" style="58" customWidth="1"/>
    <col min="9993" max="10238" width="8.88671875" style="58"/>
    <col min="10239" max="10239" width="1.88671875" style="58" customWidth="1"/>
    <col min="10240" max="10240" width="18.6640625" style="58" customWidth="1"/>
    <col min="10241" max="10245" width="14.6640625" style="58" customWidth="1"/>
    <col min="10246" max="10246" width="10.33203125" style="58" customWidth="1"/>
    <col min="10247" max="10248" width="14.6640625" style="58" customWidth="1"/>
    <col min="10249" max="10494" width="8.88671875" style="58"/>
    <col min="10495" max="10495" width="1.88671875" style="58" customWidth="1"/>
    <col min="10496" max="10496" width="18.6640625" style="58" customWidth="1"/>
    <col min="10497" max="10501" width="14.6640625" style="58" customWidth="1"/>
    <col min="10502" max="10502" width="10.33203125" style="58" customWidth="1"/>
    <col min="10503" max="10504" width="14.6640625" style="58" customWidth="1"/>
    <col min="10505" max="10750" width="8.88671875" style="58"/>
    <col min="10751" max="10751" width="1.88671875" style="58" customWidth="1"/>
    <col min="10752" max="10752" width="18.6640625" style="58" customWidth="1"/>
    <col min="10753" max="10757" width="14.6640625" style="58" customWidth="1"/>
    <col min="10758" max="10758" width="10.33203125" style="58" customWidth="1"/>
    <col min="10759" max="10760" width="14.6640625" style="58" customWidth="1"/>
    <col min="10761" max="11006" width="8.88671875" style="58"/>
    <col min="11007" max="11007" width="1.88671875" style="58" customWidth="1"/>
    <col min="11008" max="11008" width="18.6640625" style="58" customWidth="1"/>
    <col min="11009" max="11013" width="14.6640625" style="58" customWidth="1"/>
    <col min="11014" max="11014" width="10.33203125" style="58" customWidth="1"/>
    <col min="11015" max="11016" width="14.6640625" style="58" customWidth="1"/>
    <col min="11017" max="11262" width="8.88671875" style="58"/>
    <col min="11263" max="11263" width="1.88671875" style="58" customWidth="1"/>
    <col min="11264" max="11264" width="18.6640625" style="58" customWidth="1"/>
    <col min="11265" max="11269" width="14.6640625" style="58" customWidth="1"/>
    <col min="11270" max="11270" width="10.33203125" style="58" customWidth="1"/>
    <col min="11271" max="11272" width="14.6640625" style="58" customWidth="1"/>
    <col min="11273" max="11518" width="8.88671875" style="58"/>
    <col min="11519" max="11519" width="1.88671875" style="58" customWidth="1"/>
    <col min="11520" max="11520" width="18.6640625" style="58" customWidth="1"/>
    <col min="11521" max="11525" width="14.6640625" style="58" customWidth="1"/>
    <col min="11526" max="11526" width="10.33203125" style="58" customWidth="1"/>
    <col min="11527" max="11528" width="14.6640625" style="58" customWidth="1"/>
    <col min="11529" max="11774" width="8.88671875" style="58"/>
    <col min="11775" max="11775" width="1.88671875" style="58" customWidth="1"/>
    <col min="11776" max="11776" width="18.6640625" style="58" customWidth="1"/>
    <col min="11777" max="11781" width="14.6640625" style="58" customWidth="1"/>
    <col min="11782" max="11782" width="10.33203125" style="58" customWidth="1"/>
    <col min="11783" max="11784" width="14.6640625" style="58" customWidth="1"/>
    <col min="11785" max="12030" width="8.88671875" style="58"/>
    <col min="12031" max="12031" width="1.88671875" style="58" customWidth="1"/>
    <col min="12032" max="12032" width="18.6640625" style="58" customWidth="1"/>
    <col min="12033" max="12037" width="14.6640625" style="58" customWidth="1"/>
    <col min="12038" max="12038" width="10.33203125" style="58" customWidth="1"/>
    <col min="12039" max="12040" width="14.6640625" style="58" customWidth="1"/>
    <col min="12041" max="12286" width="8.88671875" style="58"/>
    <col min="12287" max="12287" width="1.88671875" style="58" customWidth="1"/>
    <col min="12288" max="12288" width="18.6640625" style="58" customWidth="1"/>
    <col min="12289" max="12293" width="14.6640625" style="58" customWidth="1"/>
    <col min="12294" max="12294" width="10.33203125" style="58" customWidth="1"/>
    <col min="12295" max="12296" width="14.6640625" style="58" customWidth="1"/>
    <col min="12297" max="12542" width="8.88671875" style="58"/>
    <col min="12543" max="12543" width="1.88671875" style="58" customWidth="1"/>
    <col min="12544" max="12544" width="18.6640625" style="58" customWidth="1"/>
    <col min="12545" max="12549" width="14.6640625" style="58" customWidth="1"/>
    <col min="12550" max="12550" width="10.33203125" style="58" customWidth="1"/>
    <col min="12551" max="12552" width="14.6640625" style="58" customWidth="1"/>
    <col min="12553" max="12798" width="8.88671875" style="58"/>
    <col min="12799" max="12799" width="1.88671875" style="58" customWidth="1"/>
    <col min="12800" max="12800" width="18.6640625" style="58" customWidth="1"/>
    <col min="12801" max="12805" width="14.6640625" style="58" customWidth="1"/>
    <col min="12806" max="12806" width="10.33203125" style="58" customWidth="1"/>
    <col min="12807" max="12808" width="14.6640625" style="58" customWidth="1"/>
    <col min="12809" max="13054" width="8.88671875" style="58"/>
    <col min="13055" max="13055" width="1.88671875" style="58" customWidth="1"/>
    <col min="13056" max="13056" width="18.6640625" style="58" customWidth="1"/>
    <col min="13057" max="13061" width="14.6640625" style="58" customWidth="1"/>
    <col min="13062" max="13062" width="10.33203125" style="58" customWidth="1"/>
    <col min="13063" max="13064" width="14.6640625" style="58" customWidth="1"/>
    <col min="13065" max="13310" width="8.88671875" style="58"/>
    <col min="13311" max="13311" width="1.88671875" style="58" customWidth="1"/>
    <col min="13312" max="13312" width="18.6640625" style="58" customWidth="1"/>
    <col min="13313" max="13317" width="14.6640625" style="58" customWidth="1"/>
    <col min="13318" max="13318" width="10.33203125" style="58" customWidth="1"/>
    <col min="13319" max="13320" width="14.6640625" style="58" customWidth="1"/>
    <col min="13321" max="13566" width="8.88671875" style="58"/>
    <col min="13567" max="13567" width="1.88671875" style="58" customWidth="1"/>
    <col min="13568" max="13568" width="18.6640625" style="58" customWidth="1"/>
    <col min="13569" max="13573" width="14.6640625" style="58" customWidth="1"/>
    <col min="13574" max="13574" width="10.33203125" style="58" customWidth="1"/>
    <col min="13575" max="13576" width="14.6640625" style="58" customWidth="1"/>
    <col min="13577" max="13822" width="8.88671875" style="58"/>
    <col min="13823" max="13823" width="1.88671875" style="58" customWidth="1"/>
    <col min="13824" max="13824" width="18.6640625" style="58" customWidth="1"/>
    <col min="13825" max="13829" width="14.6640625" style="58" customWidth="1"/>
    <col min="13830" max="13830" width="10.33203125" style="58" customWidth="1"/>
    <col min="13831" max="13832" width="14.6640625" style="58" customWidth="1"/>
    <col min="13833" max="14078" width="8.88671875" style="58"/>
    <col min="14079" max="14079" width="1.88671875" style="58" customWidth="1"/>
    <col min="14080" max="14080" width="18.6640625" style="58" customWidth="1"/>
    <col min="14081" max="14085" width="14.6640625" style="58" customWidth="1"/>
    <col min="14086" max="14086" width="10.33203125" style="58" customWidth="1"/>
    <col min="14087" max="14088" width="14.6640625" style="58" customWidth="1"/>
    <col min="14089" max="14334" width="8.88671875" style="58"/>
    <col min="14335" max="14335" width="1.88671875" style="58" customWidth="1"/>
    <col min="14336" max="14336" width="18.6640625" style="58" customWidth="1"/>
    <col min="14337" max="14341" width="14.6640625" style="58" customWidth="1"/>
    <col min="14342" max="14342" width="10.33203125" style="58" customWidth="1"/>
    <col min="14343" max="14344" width="14.6640625" style="58" customWidth="1"/>
    <col min="14345" max="14590" width="8.88671875" style="58"/>
    <col min="14591" max="14591" width="1.88671875" style="58" customWidth="1"/>
    <col min="14592" max="14592" width="18.6640625" style="58" customWidth="1"/>
    <col min="14593" max="14597" width="14.6640625" style="58" customWidth="1"/>
    <col min="14598" max="14598" width="10.33203125" style="58" customWidth="1"/>
    <col min="14599" max="14600" width="14.6640625" style="58" customWidth="1"/>
    <col min="14601" max="14846" width="8.88671875" style="58"/>
    <col min="14847" max="14847" width="1.88671875" style="58" customWidth="1"/>
    <col min="14848" max="14848" width="18.6640625" style="58" customWidth="1"/>
    <col min="14849" max="14853" width="14.6640625" style="58" customWidth="1"/>
    <col min="14854" max="14854" width="10.33203125" style="58" customWidth="1"/>
    <col min="14855" max="14856" width="14.6640625" style="58" customWidth="1"/>
    <col min="14857" max="15102" width="8.88671875" style="58"/>
    <col min="15103" max="15103" width="1.88671875" style="58" customWidth="1"/>
    <col min="15104" max="15104" width="18.6640625" style="58" customWidth="1"/>
    <col min="15105" max="15109" width="14.6640625" style="58" customWidth="1"/>
    <col min="15110" max="15110" width="10.33203125" style="58" customWidth="1"/>
    <col min="15111" max="15112" width="14.6640625" style="58" customWidth="1"/>
    <col min="15113" max="15358" width="8.88671875" style="58"/>
    <col min="15359" max="15359" width="1.88671875" style="58" customWidth="1"/>
    <col min="15360" max="15360" width="18.6640625" style="58" customWidth="1"/>
    <col min="15361" max="15365" width="14.6640625" style="58" customWidth="1"/>
    <col min="15366" max="15366" width="10.33203125" style="58" customWidth="1"/>
    <col min="15367" max="15368" width="14.6640625" style="58" customWidth="1"/>
    <col min="15369" max="15614" width="8.88671875" style="58"/>
    <col min="15615" max="15615" width="1.88671875" style="58" customWidth="1"/>
    <col min="15616" max="15616" width="18.6640625" style="58" customWidth="1"/>
    <col min="15617" max="15621" width="14.6640625" style="58" customWidth="1"/>
    <col min="15622" max="15622" width="10.33203125" style="58" customWidth="1"/>
    <col min="15623" max="15624" width="14.6640625" style="58" customWidth="1"/>
    <col min="15625" max="15870" width="8.88671875" style="58"/>
    <col min="15871" max="15871" width="1.88671875" style="58" customWidth="1"/>
    <col min="15872" max="15872" width="18.6640625" style="58" customWidth="1"/>
    <col min="15873" max="15877" width="14.6640625" style="58" customWidth="1"/>
    <col min="15878" max="15878" width="10.33203125" style="58" customWidth="1"/>
    <col min="15879" max="15880" width="14.6640625" style="58" customWidth="1"/>
    <col min="15881" max="16126" width="8.88671875" style="58"/>
    <col min="16127" max="16127" width="1.88671875" style="58" customWidth="1"/>
    <col min="16128" max="16128" width="18.6640625" style="58" customWidth="1"/>
    <col min="16129" max="16133" width="14.6640625" style="58" customWidth="1"/>
    <col min="16134" max="16134" width="10.33203125" style="58" customWidth="1"/>
    <col min="16135" max="16136" width="14.6640625" style="58" customWidth="1"/>
    <col min="16137" max="16377" width="8.88671875" style="58"/>
    <col min="16378" max="16384" width="8.88671875" style="58" customWidth="1"/>
  </cols>
  <sheetData>
    <row r="1" spans="1:14" ht="16.95" customHeight="1">
      <c r="A1" s="86" t="s">
        <v>257</v>
      </c>
    </row>
    <row r="2" spans="1:14" ht="19.95" customHeight="1">
      <c r="A2" s="183" t="s">
        <v>289</v>
      </c>
      <c r="B2" s="183"/>
      <c r="C2" s="183"/>
      <c r="D2" s="183"/>
      <c r="E2" s="183"/>
      <c r="F2" s="183"/>
      <c r="G2" s="183"/>
      <c r="H2" s="183"/>
      <c r="I2" s="183"/>
      <c r="J2" s="183"/>
      <c r="K2" s="183"/>
      <c r="L2" s="183"/>
      <c r="M2" s="183"/>
      <c r="N2" s="184"/>
    </row>
    <row r="3" spans="1:14" ht="13.05" customHeight="1">
      <c r="C3" s="82"/>
      <c r="D3" s="82"/>
      <c r="E3" s="82"/>
      <c r="F3" s="82"/>
      <c r="G3" s="82"/>
      <c r="H3" s="82"/>
      <c r="I3" s="82"/>
      <c r="J3" s="82"/>
      <c r="K3" s="82"/>
      <c r="L3" s="82"/>
      <c r="M3" s="82"/>
    </row>
    <row r="4" spans="1:14" ht="19.5" customHeight="1">
      <c r="A4" s="130" t="s">
        <v>165</v>
      </c>
      <c r="B4" s="271"/>
      <c r="C4" s="272"/>
      <c r="D4" s="273"/>
      <c r="E4" s="274"/>
      <c r="F4" s="82"/>
      <c r="G4" s="82"/>
    </row>
    <row r="5" spans="1:14" ht="9" customHeight="1">
      <c r="C5" s="82"/>
      <c r="D5" s="82"/>
      <c r="E5" s="82"/>
      <c r="F5" s="82"/>
      <c r="G5" s="82"/>
      <c r="H5" s="119"/>
      <c r="J5" s="120"/>
      <c r="K5" s="121"/>
      <c r="L5" s="121"/>
      <c r="M5" s="120"/>
      <c r="N5" s="121"/>
    </row>
    <row r="6" spans="1:14" ht="18" customHeight="1">
      <c r="A6" s="76" t="s">
        <v>244</v>
      </c>
      <c r="D6" s="76"/>
      <c r="E6" s="76"/>
      <c r="F6" s="76"/>
      <c r="G6" s="76"/>
      <c r="H6" s="76"/>
      <c r="I6" s="76"/>
      <c r="J6" s="76"/>
      <c r="K6" s="76"/>
      <c r="L6" s="76"/>
      <c r="M6" s="76"/>
      <c r="N6" s="103" t="s">
        <v>139</v>
      </c>
    </row>
    <row r="7" spans="1:14" ht="17.55" customHeight="1">
      <c r="A7" s="261" t="s">
        <v>141</v>
      </c>
      <c r="B7" s="261" t="s">
        <v>126</v>
      </c>
      <c r="C7" s="262" t="s">
        <v>140</v>
      </c>
      <c r="D7" s="264" t="s">
        <v>186</v>
      </c>
      <c r="E7" s="262" t="s">
        <v>206</v>
      </c>
      <c r="F7" s="262" t="s">
        <v>195</v>
      </c>
      <c r="G7" s="262" t="s">
        <v>188</v>
      </c>
      <c r="H7" s="262" t="s">
        <v>260</v>
      </c>
      <c r="I7" s="262" t="s">
        <v>189</v>
      </c>
      <c r="J7" s="262" t="s">
        <v>190</v>
      </c>
      <c r="K7" s="262" t="s">
        <v>170</v>
      </c>
      <c r="L7" s="262" t="s">
        <v>279</v>
      </c>
      <c r="M7" s="262" t="s">
        <v>281</v>
      </c>
      <c r="N7" s="262" t="s">
        <v>282</v>
      </c>
    </row>
    <row r="8" spans="1:14" ht="25.5" customHeight="1">
      <c r="A8" s="261"/>
      <c r="B8" s="261"/>
      <c r="C8" s="263"/>
      <c r="D8" s="265"/>
      <c r="E8" s="263"/>
      <c r="F8" s="263"/>
      <c r="G8" s="263"/>
      <c r="H8" s="263"/>
      <c r="I8" s="263"/>
      <c r="J8" s="263"/>
      <c r="K8" s="263"/>
      <c r="L8" s="263"/>
      <c r="M8" s="263"/>
      <c r="N8" s="263"/>
    </row>
    <row r="9" spans="1:14" ht="22.95" customHeight="1">
      <c r="A9" s="142"/>
      <c r="B9" s="142"/>
      <c r="C9" s="144"/>
      <c r="D9" s="144"/>
      <c r="E9" s="145"/>
      <c r="F9" s="145">
        <f>D9-E9</f>
        <v>0</v>
      </c>
      <c r="G9" s="146">
        <v>4320000</v>
      </c>
      <c r="H9" s="198"/>
      <c r="I9" s="199">
        <f>ROUNDDOWN(G9*H9,-3)</f>
        <v>0</v>
      </c>
      <c r="J9" s="213">
        <f>MIN(F9,I9)</f>
        <v>0</v>
      </c>
      <c r="K9" s="144"/>
      <c r="L9" s="144"/>
      <c r="M9" s="213">
        <f>ROUNDDOWN(MIN(J9,L9,K9),-3)</f>
        <v>0</v>
      </c>
      <c r="N9" s="144">
        <f>K9-M9</f>
        <v>0</v>
      </c>
    </row>
    <row r="10" spans="1:14" ht="22.95" customHeight="1">
      <c r="A10" s="142"/>
      <c r="B10" s="142"/>
      <c r="C10" s="144"/>
      <c r="D10" s="144"/>
      <c r="E10" s="145"/>
      <c r="F10" s="145">
        <f>D10-E10</f>
        <v>0</v>
      </c>
      <c r="G10" s="146">
        <v>4320000</v>
      </c>
      <c r="H10" s="198"/>
      <c r="I10" s="199">
        <f>ROUNDDOWN(G10*H10,-3)</f>
        <v>0</v>
      </c>
      <c r="J10" s="213">
        <f>MIN(F10,I10)</f>
        <v>0</v>
      </c>
      <c r="K10" s="144"/>
      <c r="L10" s="144"/>
      <c r="M10" s="213">
        <f t="shared" ref="M10" si="0">ROUNDDOWN(MIN(J10,L10,K10),-3)</f>
        <v>0</v>
      </c>
      <c r="N10" s="144">
        <f>K10-M10</f>
        <v>0</v>
      </c>
    </row>
    <row r="11" spans="1:14" ht="22.95" customHeight="1" thickBot="1">
      <c r="A11" s="142"/>
      <c r="B11" s="142"/>
      <c r="C11" s="144"/>
      <c r="D11" s="144"/>
      <c r="E11" s="145"/>
      <c r="F11" s="145">
        <f>D11-E11</f>
        <v>0</v>
      </c>
      <c r="G11" s="146">
        <v>4320000</v>
      </c>
      <c r="H11" s="198"/>
      <c r="I11" s="199">
        <f>ROUNDDOWN(G11*H11,-3)</f>
        <v>0</v>
      </c>
      <c r="J11" s="213">
        <f>MIN(F11,I11)</f>
        <v>0</v>
      </c>
      <c r="K11" s="144"/>
      <c r="L11" s="144"/>
      <c r="M11" s="213">
        <f>ROUNDDOWN(MIN(J11,L11,K11),-3)</f>
        <v>0</v>
      </c>
      <c r="N11" s="144">
        <f>K11-M11</f>
        <v>0</v>
      </c>
    </row>
    <row r="12" spans="1:14" ht="19.95" customHeight="1" thickTop="1">
      <c r="A12" s="124"/>
      <c r="B12" s="124"/>
      <c r="C12" s="125"/>
      <c r="D12" s="202"/>
      <c r="E12" s="202"/>
      <c r="F12" s="202"/>
      <c r="G12" s="203"/>
      <c r="H12" s="202"/>
      <c r="I12" s="202"/>
      <c r="J12" s="216" t="s">
        <v>52</v>
      </c>
      <c r="K12" s="217">
        <f>SUM(K9:K11)</f>
        <v>0</v>
      </c>
      <c r="L12" s="217">
        <f>SUM(L9:L11)</f>
        <v>0</v>
      </c>
      <c r="M12" s="217">
        <f>SUM(M9:M11)</f>
        <v>0</v>
      </c>
      <c r="N12" s="217">
        <f>SUM(N9:N11)</f>
        <v>0</v>
      </c>
    </row>
    <row r="13" spans="1:14" ht="9" customHeight="1">
      <c r="C13" s="70"/>
      <c r="D13" s="70"/>
      <c r="E13" s="70"/>
      <c r="F13" s="70"/>
      <c r="G13" s="70"/>
      <c r="H13" s="70"/>
      <c r="I13" s="70"/>
      <c r="J13" s="70"/>
      <c r="M13" s="70"/>
    </row>
    <row r="14" spans="1:14" ht="16.05" customHeight="1">
      <c r="A14" s="168" t="s">
        <v>238</v>
      </c>
      <c r="D14" s="168"/>
      <c r="E14" s="168"/>
      <c r="F14" s="168"/>
      <c r="G14" s="168"/>
      <c r="H14" s="168"/>
      <c r="I14" s="168"/>
      <c r="J14" s="168"/>
      <c r="M14" s="70"/>
    </row>
    <row r="15" spans="1:14" s="169" customFormat="1" ht="16.05" customHeight="1">
      <c r="A15" s="189" t="s">
        <v>214</v>
      </c>
      <c r="D15" s="168"/>
      <c r="E15" s="168"/>
      <c r="F15" s="168"/>
      <c r="G15" s="168"/>
      <c r="H15" s="168"/>
      <c r="I15" s="168"/>
      <c r="J15" s="168"/>
      <c r="K15" s="58"/>
      <c r="L15" s="58"/>
      <c r="M15" s="103"/>
      <c r="N15" s="103" t="s">
        <v>139</v>
      </c>
    </row>
    <row r="16" spans="1:14" s="88" customFormat="1" ht="19.05" customHeight="1">
      <c r="A16" s="261" t="s">
        <v>141</v>
      </c>
      <c r="B16" s="261" t="s">
        <v>126</v>
      </c>
      <c r="C16" s="262" t="s">
        <v>140</v>
      </c>
      <c r="D16" s="264" t="s">
        <v>186</v>
      </c>
      <c r="E16" s="262" t="s">
        <v>206</v>
      </c>
      <c r="F16" s="262" t="s">
        <v>195</v>
      </c>
      <c r="G16" s="262" t="s">
        <v>188</v>
      </c>
      <c r="H16" s="262" t="s">
        <v>213</v>
      </c>
      <c r="I16" s="262" t="s">
        <v>189</v>
      </c>
      <c r="J16" s="262" t="s">
        <v>190</v>
      </c>
      <c r="K16" s="262" t="s">
        <v>170</v>
      </c>
      <c r="L16" s="262" t="s">
        <v>279</v>
      </c>
      <c r="M16" s="262" t="s">
        <v>281</v>
      </c>
      <c r="N16" s="262" t="s">
        <v>282</v>
      </c>
    </row>
    <row r="17" spans="1:14" s="88" customFormat="1" ht="25.95" customHeight="1">
      <c r="A17" s="261"/>
      <c r="B17" s="261"/>
      <c r="C17" s="263"/>
      <c r="D17" s="265"/>
      <c r="E17" s="263"/>
      <c r="F17" s="263"/>
      <c r="G17" s="263"/>
      <c r="H17" s="263"/>
      <c r="I17" s="263"/>
      <c r="J17" s="263"/>
      <c r="K17" s="263"/>
      <c r="L17" s="263"/>
      <c r="M17" s="263"/>
      <c r="N17" s="263"/>
    </row>
    <row r="18" spans="1:14" ht="25.95" customHeight="1">
      <c r="A18" s="142"/>
      <c r="B18" s="142"/>
      <c r="C18" s="144"/>
      <c r="D18" s="144"/>
      <c r="E18" s="145"/>
      <c r="F18" s="145">
        <f>D18-E18</f>
        <v>0</v>
      </c>
      <c r="G18" s="146">
        <v>1000000</v>
      </c>
      <c r="H18" s="198"/>
      <c r="I18" s="199">
        <f>ROUNDDOWN(G18*H18,-3)</f>
        <v>0</v>
      </c>
      <c r="J18" s="213">
        <f>MIN(F18,I18)</f>
        <v>0</v>
      </c>
      <c r="K18" s="144"/>
      <c r="L18" s="144"/>
      <c r="M18" s="213">
        <f t="shared" ref="M18:M20" si="1">ROUNDDOWN(MIN(J18,L18,K18),-3)</f>
        <v>0</v>
      </c>
      <c r="N18" s="144">
        <f>K18-M18</f>
        <v>0</v>
      </c>
    </row>
    <row r="19" spans="1:14" ht="25.95" customHeight="1">
      <c r="A19" s="142"/>
      <c r="B19" s="142"/>
      <c r="C19" s="144"/>
      <c r="D19" s="144"/>
      <c r="E19" s="145"/>
      <c r="F19" s="145">
        <f>D19-E19</f>
        <v>0</v>
      </c>
      <c r="G19" s="146">
        <v>1000000</v>
      </c>
      <c r="H19" s="198"/>
      <c r="I19" s="199">
        <f>ROUNDDOWN(G19*H19,-3)</f>
        <v>0</v>
      </c>
      <c r="J19" s="213">
        <f>MIN(F19,I19)</f>
        <v>0</v>
      </c>
      <c r="K19" s="144"/>
      <c r="L19" s="144"/>
      <c r="M19" s="213">
        <f t="shared" si="1"/>
        <v>0</v>
      </c>
      <c r="N19" s="144">
        <f>K19-M19</f>
        <v>0</v>
      </c>
    </row>
    <row r="20" spans="1:14" ht="25.95" customHeight="1" thickBot="1">
      <c r="A20" s="142"/>
      <c r="B20" s="142"/>
      <c r="C20" s="144"/>
      <c r="D20" s="144"/>
      <c r="E20" s="145"/>
      <c r="F20" s="145">
        <f>D20-E20</f>
        <v>0</v>
      </c>
      <c r="G20" s="146">
        <v>1000000</v>
      </c>
      <c r="H20" s="198"/>
      <c r="I20" s="199">
        <f>ROUNDDOWN(G20*H20,-3)</f>
        <v>0</v>
      </c>
      <c r="J20" s="213">
        <f>MIN(F20,I20)</f>
        <v>0</v>
      </c>
      <c r="K20" s="144"/>
      <c r="L20" s="144"/>
      <c r="M20" s="213">
        <f t="shared" si="1"/>
        <v>0</v>
      </c>
      <c r="N20" s="144">
        <f>K20-M20</f>
        <v>0</v>
      </c>
    </row>
    <row r="21" spans="1:14" ht="19.95" customHeight="1" thickTop="1">
      <c r="A21" s="124"/>
      <c r="B21" s="124"/>
      <c r="C21" s="125"/>
      <c r="D21" s="202"/>
      <c r="E21" s="202"/>
      <c r="F21" s="202"/>
      <c r="G21" s="203"/>
      <c r="H21" s="203"/>
      <c r="I21" s="202"/>
      <c r="J21" s="216" t="s">
        <v>52</v>
      </c>
      <c r="K21" s="217">
        <f>SUM(K18:K20)</f>
        <v>0</v>
      </c>
      <c r="L21" s="217">
        <f>SUM(L18:L20)</f>
        <v>0</v>
      </c>
      <c r="M21" s="217">
        <f>SUM(M18:M20)</f>
        <v>0</v>
      </c>
      <c r="N21" s="217">
        <f>SUM(N18:N20)</f>
        <v>0</v>
      </c>
    </row>
    <row r="22" spans="1:14" ht="7.95" customHeight="1">
      <c r="A22" s="124"/>
      <c r="B22" s="124"/>
      <c r="C22" s="125"/>
      <c r="D22" s="126"/>
      <c r="E22" s="126"/>
      <c r="F22" s="126"/>
      <c r="G22" s="127"/>
      <c r="H22" s="128"/>
      <c r="I22" s="126"/>
      <c r="J22" s="75"/>
      <c r="K22" s="86"/>
      <c r="L22" s="86"/>
      <c r="M22" s="85"/>
      <c r="N22" s="86"/>
    </row>
    <row r="23" spans="1:14" ht="16.05" customHeight="1">
      <c r="A23" s="189" t="s">
        <v>215</v>
      </c>
      <c r="D23" s="168"/>
      <c r="E23" s="168"/>
      <c r="F23" s="168"/>
      <c r="G23" s="168"/>
      <c r="H23" s="168"/>
      <c r="I23" s="168"/>
      <c r="J23" s="168"/>
      <c r="M23" s="103"/>
      <c r="N23" s="103" t="s">
        <v>139</v>
      </c>
    </row>
    <row r="24" spans="1:14" s="88" customFormat="1" ht="19.05" customHeight="1">
      <c r="A24" s="261" t="s">
        <v>141</v>
      </c>
      <c r="B24" s="261" t="s">
        <v>126</v>
      </c>
      <c r="C24" s="262" t="s">
        <v>140</v>
      </c>
      <c r="D24" s="264" t="s">
        <v>227</v>
      </c>
      <c r="E24" s="262" t="s">
        <v>206</v>
      </c>
      <c r="F24" s="262" t="s">
        <v>195</v>
      </c>
      <c r="G24" s="262" t="s">
        <v>188</v>
      </c>
      <c r="H24" s="262" t="s">
        <v>213</v>
      </c>
      <c r="I24" s="262" t="s">
        <v>189</v>
      </c>
      <c r="J24" s="262" t="s">
        <v>190</v>
      </c>
      <c r="K24" s="262" t="s">
        <v>170</v>
      </c>
      <c r="L24" s="262" t="s">
        <v>279</v>
      </c>
      <c r="M24" s="262" t="s">
        <v>281</v>
      </c>
      <c r="N24" s="262" t="s">
        <v>282</v>
      </c>
    </row>
    <row r="25" spans="1:14" s="88" customFormat="1" ht="25.95" customHeight="1">
      <c r="A25" s="261"/>
      <c r="B25" s="261"/>
      <c r="C25" s="263"/>
      <c r="D25" s="265"/>
      <c r="E25" s="263"/>
      <c r="F25" s="263"/>
      <c r="G25" s="263"/>
      <c r="H25" s="263"/>
      <c r="I25" s="263"/>
      <c r="J25" s="263"/>
      <c r="K25" s="263"/>
      <c r="L25" s="263"/>
      <c r="M25" s="263"/>
      <c r="N25" s="263"/>
    </row>
    <row r="26" spans="1:14" ht="26.55" customHeight="1">
      <c r="A26" s="142"/>
      <c r="B26" s="142"/>
      <c r="C26" s="144"/>
      <c r="D26" s="144"/>
      <c r="E26" s="145"/>
      <c r="F26" s="145">
        <f>D26-E26</f>
        <v>0</v>
      </c>
      <c r="G26" s="146">
        <v>6000000</v>
      </c>
      <c r="H26" s="198"/>
      <c r="I26" s="199">
        <f>ROUNDDOWN(G26*H26,-3)</f>
        <v>0</v>
      </c>
      <c r="J26" s="213">
        <f>MIN(F26,I26)</f>
        <v>0</v>
      </c>
      <c r="K26" s="144"/>
      <c r="L26" s="144"/>
      <c r="M26" s="213">
        <f t="shared" ref="M26:M28" si="2">ROUNDDOWN(MIN(J26,L26,K26),-3)</f>
        <v>0</v>
      </c>
      <c r="N26" s="144">
        <f>K26-M26</f>
        <v>0</v>
      </c>
    </row>
    <row r="27" spans="1:14" ht="26.55" customHeight="1">
      <c r="A27" s="142"/>
      <c r="B27" s="142"/>
      <c r="C27" s="144"/>
      <c r="D27" s="144"/>
      <c r="E27" s="145"/>
      <c r="F27" s="145">
        <f>D27-E27</f>
        <v>0</v>
      </c>
      <c r="G27" s="146">
        <v>6000000</v>
      </c>
      <c r="H27" s="198"/>
      <c r="I27" s="199">
        <f>ROUNDDOWN(G27*H27,-3)</f>
        <v>0</v>
      </c>
      <c r="J27" s="213">
        <f>MIN(F27,I27)</f>
        <v>0</v>
      </c>
      <c r="K27" s="144"/>
      <c r="L27" s="144"/>
      <c r="M27" s="213">
        <f t="shared" si="2"/>
        <v>0</v>
      </c>
      <c r="N27" s="144">
        <f>K27-M27</f>
        <v>0</v>
      </c>
    </row>
    <row r="28" spans="1:14" ht="26.55" customHeight="1" thickBot="1">
      <c r="A28" s="142"/>
      <c r="B28" s="142"/>
      <c r="C28" s="144"/>
      <c r="D28" s="144"/>
      <c r="E28" s="145"/>
      <c r="F28" s="145">
        <f>D28-E28</f>
        <v>0</v>
      </c>
      <c r="G28" s="146">
        <v>6000000</v>
      </c>
      <c r="H28" s="198"/>
      <c r="I28" s="199">
        <f>ROUNDDOWN(G28*H28,-3)</f>
        <v>0</v>
      </c>
      <c r="J28" s="213">
        <f>MIN(F28,I28)</f>
        <v>0</v>
      </c>
      <c r="K28" s="144"/>
      <c r="L28" s="144"/>
      <c r="M28" s="213">
        <f t="shared" si="2"/>
        <v>0</v>
      </c>
      <c r="N28" s="144">
        <f>K28-M28</f>
        <v>0</v>
      </c>
    </row>
    <row r="29" spans="1:14" ht="19.95" customHeight="1" thickTop="1">
      <c r="A29" s="124"/>
      <c r="B29" s="124"/>
      <c r="C29" s="125"/>
      <c r="D29" s="202"/>
      <c r="E29" s="202"/>
      <c r="F29" s="202"/>
      <c r="G29" s="203"/>
      <c r="H29" s="203"/>
      <c r="I29" s="202"/>
      <c r="J29" s="216" t="s">
        <v>52</v>
      </c>
      <c r="K29" s="217">
        <f>SUM(K26:K28)</f>
        <v>0</v>
      </c>
      <c r="L29" s="217">
        <f>SUM(L26:L28)</f>
        <v>0</v>
      </c>
      <c r="M29" s="217">
        <f>SUM(M26:M28)</f>
        <v>0</v>
      </c>
      <c r="N29" s="217">
        <f>SUM(N26:N28)</f>
        <v>0</v>
      </c>
    </row>
    <row r="30" spans="1:14" ht="15" customHeight="1">
      <c r="A30" s="124"/>
      <c r="B30" s="124"/>
      <c r="C30" s="125"/>
      <c r="D30" s="126"/>
      <c r="E30" s="126"/>
      <c r="F30" s="126"/>
      <c r="G30" s="127"/>
      <c r="H30" s="128"/>
      <c r="I30" s="126"/>
      <c r="J30" s="75"/>
    </row>
    <row r="31" spans="1:14" ht="16.05" customHeight="1">
      <c r="A31" s="189" t="s">
        <v>267</v>
      </c>
      <c r="D31" s="168"/>
      <c r="E31" s="168"/>
      <c r="F31" s="168"/>
      <c r="G31" s="168"/>
      <c r="H31" s="168"/>
      <c r="I31" s="168"/>
      <c r="J31" s="168"/>
      <c r="M31" s="103"/>
      <c r="N31" s="103" t="s">
        <v>139</v>
      </c>
    </row>
    <row r="32" spans="1:14" s="88" customFormat="1" ht="19.05" customHeight="1">
      <c r="A32" s="261" t="s">
        <v>141</v>
      </c>
      <c r="B32" s="261" t="s">
        <v>126</v>
      </c>
      <c r="C32" s="262" t="s">
        <v>140</v>
      </c>
      <c r="D32" s="264" t="s">
        <v>227</v>
      </c>
      <c r="E32" s="262" t="s">
        <v>206</v>
      </c>
      <c r="F32" s="262" t="s">
        <v>195</v>
      </c>
      <c r="G32" s="262" t="s">
        <v>188</v>
      </c>
      <c r="H32" s="262" t="s">
        <v>216</v>
      </c>
      <c r="I32" s="262" t="s">
        <v>189</v>
      </c>
      <c r="J32" s="262" t="s">
        <v>190</v>
      </c>
      <c r="K32" s="262" t="s">
        <v>170</v>
      </c>
      <c r="L32" s="262" t="s">
        <v>279</v>
      </c>
      <c r="M32" s="262" t="s">
        <v>281</v>
      </c>
      <c r="N32" s="262" t="s">
        <v>282</v>
      </c>
    </row>
    <row r="33" spans="1:14" s="88" customFormat="1" ht="25.95" customHeight="1">
      <c r="A33" s="261"/>
      <c r="B33" s="261"/>
      <c r="C33" s="263"/>
      <c r="D33" s="265"/>
      <c r="E33" s="263"/>
      <c r="F33" s="263"/>
      <c r="G33" s="263"/>
      <c r="H33" s="263"/>
      <c r="I33" s="263"/>
      <c r="J33" s="263"/>
      <c r="K33" s="263"/>
      <c r="L33" s="263"/>
      <c r="M33" s="263"/>
      <c r="N33" s="263"/>
    </row>
    <row r="34" spans="1:14" ht="27" customHeight="1">
      <c r="A34" s="142"/>
      <c r="B34" s="142"/>
      <c r="C34" s="144"/>
      <c r="D34" s="144"/>
      <c r="E34" s="145"/>
      <c r="F34" s="145">
        <f>D34-E34</f>
        <v>0</v>
      </c>
      <c r="G34" s="146">
        <v>3500000</v>
      </c>
      <c r="H34" s="197">
        <v>1</v>
      </c>
      <c r="I34" s="199">
        <f>IF(F34=0,0,ROUNDDOWN(G34*H34,-3))</f>
        <v>0</v>
      </c>
      <c r="J34" s="213">
        <f>MIN(F34,I34)</f>
        <v>0</v>
      </c>
      <c r="K34" s="144"/>
      <c r="L34" s="144"/>
      <c r="M34" s="213">
        <f t="shared" ref="M34:M36" si="3">ROUNDDOWN(MIN(J34,L34,K34),-3)</f>
        <v>0</v>
      </c>
      <c r="N34" s="144">
        <f>K34-M34</f>
        <v>0</v>
      </c>
    </row>
    <row r="35" spans="1:14" ht="27" customHeight="1">
      <c r="A35" s="142"/>
      <c r="B35" s="142"/>
      <c r="C35" s="144"/>
      <c r="D35" s="144"/>
      <c r="E35" s="145"/>
      <c r="F35" s="145">
        <f>D35-E35</f>
        <v>0</v>
      </c>
      <c r="G35" s="146">
        <v>3500000</v>
      </c>
      <c r="H35" s="197">
        <v>1</v>
      </c>
      <c r="I35" s="199">
        <f>IF(F35=0,0,ROUNDDOWN(G35*H35,-3))</f>
        <v>0</v>
      </c>
      <c r="J35" s="213">
        <f>MIN(F35,I35)</f>
        <v>0</v>
      </c>
      <c r="K35" s="144"/>
      <c r="L35" s="144"/>
      <c r="M35" s="213">
        <f t="shared" si="3"/>
        <v>0</v>
      </c>
      <c r="N35" s="144">
        <f>K35-M35</f>
        <v>0</v>
      </c>
    </row>
    <row r="36" spans="1:14" ht="27" customHeight="1" thickBot="1">
      <c r="A36" s="142"/>
      <c r="B36" s="142"/>
      <c r="C36" s="144"/>
      <c r="D36" s="144"/>
      <c r="E36" s="145"/>
      <c r="F36" s="145">
        <f>D36-E36</f>
        <v>0</v>
      </c>
      <c r="G36" s="146">
        <v>3500000</v>
      </c>
      <c r="H36" s="197">
        <v>1</v>
      </c>
      <c r="I36" s="199">
        <f>IF(F36=0,0,ROUNDDOWN(G36*H36,-3))</f>
        <v>0</v>
      </c>
      <c r="J36" s="213">
        <f>MIN(F36,I36)</f>
        <v>0</v>
      </c>
      <c r="K36" s="144"/>
      <c r="L36" s="144"/>
      <c r="M36" s="213">
        <f t="shared" si="3"/>
        <v>0</v>
      </c>
      <c r="N36" s="144">
        <f>K36-M36</f>
        <v>0</v>
      </c>
    </row>
    <row r="37" spans="1:14" ht="19.95" customHeight="1" thickTop="1">
      <c r="A37" s="124"/>
      <c r="B37" s="124"/>
      <c r="C37" s="125"/>
      <c r="D37" s="202"/>
      <c r="E37" s="202"/>
      <c r="F37" s="202"/>
      <c r="G37" s="203"/>
      <c r="H37" s="203"/>
      <c r="I37" s="202"/>
      <c r="J37" s="216" t="s">
        <v>52</v>
      </c>
      <c r="K37" s="217">
        <f>SUM(K34:K36)</f>
        <v>0</v>
      </c>
      <c r="L37" s="217">
        <f>SUM(L34:L36)</f>
        <v>0</v>
      </c>
      <c r="M37" s="217">
        <f>SUM(M34:M36)</f>
        <v>0</v>
      </c>
      <c r="N37" s="217">
        <f>SUM(N34:N36)</f>
        <v>0</v>
      </c>
    </row>
    <row r="38" spans="1:14" ht="7.95" customHeight="1">
      <c r="A38" s="124"/>
      <c r="B38" s="124"/>
      <c r="C38" s="125"/>
      <c r="D38" s="126"/>
      <c r="E38" s="126"/>
      <c r="F38" s="126"/>
      <c r="G38" s="127"/>
      <c r="H38" s="128"/>
      <c r="I38" s="126"/>
      <c r="J38" s="75"/>
    </row>
    <row r="39" spans="1:14" ht="16.05" customHeight="1">
      <c r="A39" s="189" t="s">
        <v>239</v>
      </c>
      <c r="D39" s="189"/>
      <c r="E39" s="189"/>
      <c r="F39" s="189"/>
      <c r="G39" s="189"/>
      <c r="H39" s="189"/>
      <c r="I39" s="189"/>
      <c r="J39" s="189"/>
      <c r="M39" s="103"/>
      <c r="N39" s="103" t="s">
        <v>139</v>
      </c>
    </row>
    <row r="40" spans="1:14" s="88" customFormat="1" ht="19.05" customHeight="1">
      <c r="A40" s="261" t="s">
        <v>141</v>
      </c>
      <c r="B40" s="261" t="s">
        <v>126</v>
      </c>
      <c r="C40" s="262" t="s">
        <v>140</v>
      </c>
      <c r="D40" s="264" t="s">
        <v>186</v>
      </c>
      <c r="E40" s="262" t="s">
        <v>206</v>
      </c>
      <c r="F40" s="262" t="s">
        <v>195</v>
      </c>
      <c r="G40" s="262" t="s">
        <v>188</v>
      </c>
      <c r="H40" s="262" t="s">
        <v>209</v>
      </c>
      <c r="I40" s="262" t="s">
        <v>189</v>
      </c>
      <c r="J40" s="262" t="s">
        <v>190</v>
      </c>
      <c r="K40" s="262" t="s">
        <v>170</v>
      </c>
      <c r="L40" s="262" t="s">
        <v>279</v>
      </c>
      <c r="M40" s="262" t="s">
        <v>281</v>
      </c>
      <c r="N40" s="262" t="s">
        <v>282</v>
      </c>
    </row>
    <row r="41" spans="1:14" s="88" customFormat="1" ht="30" customHeight="1">
      <c r="A41" s="261"/>
      <c r="B41" s="261"/>
      <c r="C41" s="263"/>
      <c r="D41" s="265"/>
      <c r="E41" s="263"/>
      <c r="F41" s="263"/>
      <c r="G41" s="263"/>
      <c r="H41" s="263"/>
      <c r="I41" s="263"/>
      <c r="J41" s="263"/>
      <c r="K41" s="263"/>
      <c r="L41" s="263"/>
      <c r="M41" s="263"/>
      <c r="N41" s="263"/>
    </row>
    <row r="42" spans="1:14" ht="27" customHeight="1">
      <c r="A42" s="142"/>
      <c r="B42" s="142"/>
      <c r="C42" s="144"/>
      <c r="D42" s="144"/>
      <c r="E42" s="145"/>
      <c r="F42" s="145">
        <f>D42-E42</f>
        <v>0</v>
      </c>
      <c r="G42" s="146">
        <v>978000</v>
      </c>
      <c r="H42" s="198"/>
      <c r="I42" s="199">
        <f>ROUNDDOWN(G42*H42,-3)</f>
        <v>0</v>
      </c>
      <c r="J42" s="213">
        <f>MIN(F42,I42)</f>
        <v>0</v>
      </c>
      <c r="K42" s="144"/>
      <c r="L42" s="144"/>
      <c r="M42" s="213">
        <f>ROUNDDOWN(MIN(J42,L42,K42),-3)</f>
        <v>0</v>
      </c>
      <c r="N42" s="144">
        <f>K42-M42</f>
        <v>0</v>
      </c>
    </row>
    <row r="43" spans="1:14" ht="27" customHeight="1">
      <c r="A43" s="142"/>
      <c r="B43" s="142"/>
      <c r="C43" s="144"/>
      <c r="D43" s="144"/>
      <c r="E43" s="145"/>
      <c r="F43" s="145">
        <f>D43-E43</f>
        <v>0</v>
      </c>
      <c r="G43" s="146">
        <v>978000</v>
      </c>
      <c r="H43" s="198"/>
      <c r="I43" s="199">
        <f>ROUNDDOWN(G43*H43,-3)</f>
        <v>0</v>
      </c>
      <c r="J43" s="213">
        <f>MIN(F43,I43)</f>
        <v>0</v>
      </c>
      <c r="K43" s="144"/>
      <c r="L43" s="144"/>
      <c r="M43" s="213">
        <f t="shared" ref="M43:M44" si="4">ROUNDDOWN(MIN(J43,L43,K43),-3)</f>
        <v>0</v>
      </c>
      <c r="N43" s="144">
        <f>K43-M43</f>
        <v>0</v>
      </c>
    </row>
    <row r="44" spans="1:14" ht="27" customHeight="1" thickBot="1">
      <c r="A44" s="142"/>
      <c r="B44" s="142"/>
      <c r="C44" s="144"/>
      <c r="D44" s="144"/>
      <c r="E44" s="145"/>
      <c r="F44" s="145">
        <f>D44-E44</f>
        <v>0</v>
      </c>
      <c r="G44" s="146">
        <v>978000</v>
      </c>
      <c r="H44" s="198"/>
      <c r="I44" s="199">
        <f>ROUNDDOWN(G44*H44,-3)</f>
        <v>0</v>
      </c>
      <c r="J44" s="213">
        <f>MIN(F44,I44)</f>
        <v>0</v>
      </c>
      <c r="K44" s="144"/>
      <c r="L44" s="144"/>
      <c r="M44" s="213">
        <f t="shared" si="4"/>
        <v>0</v>
      </c>
      <c r="N44" s="144">
        <f>K44-M44</f>
        <v>0</v>
      </c>
    </row>
    <row r="45" spans="1:14" ht="19.95" customHeight="1" thickTop="1">
      <c r="A45" s="124"/>
      <c r="B45" s="124"/>
      <c r="C45" s="214"/>
      <c r="D45" s="215"/>
      <c r="E45" s="215"/>
      <c r="F45" s="215"/>
      <c r="G45" s="218"/>
      <c r="H45" s="218"/>
      <c r="I45" s="215"/>
      <c r="J45" s="216" t="s">
        <v>52</v>
      </c>
      <c r="K45" s="217">
        <f>SUM(K42:K44)</f>
        <v>0</v>
      </c>
      <c r="L45" s="217">
        <f>SUM(L42:L44)</f>
        <v>0</v>
      </c>
      <c r="M45" s="217">
        <f>SUM(M42:M44)</f>
        <v>0</v>
      </c>
      <c r="N45" s="217">
        <f>SUM(N42:N44)</f>
        <v>0</v>
      </c>
    </row>
    <row r="46" spans="1:14" ht="12" customHeight="1" thickBot="1">
      <c r="A46" s="124"/>
      <c r="B46" s="124"/>
      <c r="C46" s="125"/>
      <c r="D46" s="126"/>
      <c r="E46" s="126"/>
      <c r="F46" s="126"/>
      <c r="G46" s="127"/>
      <c r="H46" s="128"/>
      <c r="I46" s="126"/>
      <c r="J46" s="75"/>
      <c r="K46" s="159"/>
      <c r="L46" s="159"/>
    </row>
    <row r="47" spans="1:14" ht="27.45" customHeight="1" thickBot="1">
      <c r="C47" s="84"/>
      <c r="D47" s="84"/>
      <c r="E47" s="84"/>
      <c r="F47" s="84"/>
      <c r="G47" s="236"/>
      <c r="H47" s="237"/>
      <c r="I47" s="268" t="s">
        <v>145</v>
      </c>
      <c r="J47" s="447"/>
      <c r="K47" s="447"/>
      <c r="L47" s="445">
        <f>M12+M21+M29+M37+M45</f>
        <v>0</v>
      </c>
      <c r="M47" s="446"/>
      <c r="N47" s="182"/>
    </row>
    <row r="48" spans="1:14" ht="11.55" customHeight="1">
      <c r="C48" s="141"/>
      <c r="D48" s="141"/>
      <c r="E48" s="141"/>
      <c r="F48" s="141"/>
      <c r="G48" s="75"/>
      <c r="H48" s="75"/>
      <c r="I48" s="75"/>
      <c r="J48" s="83"/>
      <c r="K48" s="75"/>
      <c r="L48" s="75"/>
      <c r="M48" s="180"/>
      <c r="N48" s="169"/>
    </row>
    <row r="49" spans="1:16" s="88" customFormat="1" ht="12" customHeight="1">
      <c r="A49" s="87" t="s">
        <v>258</v>
      </c>
      <c r="F49" s="87"/>
      <c r="G49" s="87"/>
      <c r="H49" s="75"/>
      <c r="I49" s="83"/>
      <c r="J49" s="75"/>
      <c r="K49" s="75"/>
      <c r="L49" s="75"/>
      <c r="M49" s="75"/>
    </row>
    <row r="50" spans="1:16" s="88" customFormat="1" ht="12" customHeight="1">
      <c r="A50" s="87" t="s">
        <v>246</v>
      </c>
      <c r="F50" s="87"/>
      <c r="G50" s="87"/>
      <c r="H50" s="75"/>
      <c r="L50" s="75"/>
      <c r="M50" s="75"/>
    </row>
    <row r="51" spans="1:16" s="88" customFormat="1" ht="12" customHeight="1">
      <c r="A51" s="87" t="s">
        <v>277</v>
      </c>
      <c r="F51" s="87"/>
      <c r="G51" s="87"/>
      <c r="H51" s="75"/>
      <c r="I51" s="83"/>
      <c r="J51" s="75"/>
      <c r="K51" s="75"/>
      <c r="L51" s="75"/>
      <c r="M51" s="75"/>
    </row>
    <row r="52" spans="1:16" s="88" customFormat="1" ht="12" customHeight="1">
      <c r="A52" s="87" t="s">
        <v>278</v>
      </c>
      <c r="F52" s="87"/>
      <c r="G52" s="87"/>
      <c r="H52" s="75"/>
      <c r="I52" s="83"/>
      <c r="J52" s="75"/>
      <c r="K52" s="75"/>
      <c r="L52" s="75"/>
      <c r="M52" s="75"/>
    </row>
    <row r="53" spans="1:16" s="88" customFormat="1" ht="12" customHeight="1">
      <c r="A53" s="88" t="s">
        <v>280</v>
      </c>
      <c r="H53" s="89"/>
      <c r="I53" s="89"/>
      <c r="J53" s="89"/>
      <c r="K53" s="89"/>
      <c r="L53" s="89"/>
      <c r="M53" s="90"/>
    </row>
    <row r="54" spans="1:16" s="88" customFormat="1" ht="10.050000000000001" customHeight="1">
      <c r="A54" s="88" t="s">
        <v>283</v>
      </c>
      <c r="H54" s="89"/>
      <c r="I54" s="89"/>
      <c r="J54" s="89"/>
      <c r="K54" s="89"/>
      <c r="L54" s="89"/>
      <c r="M54" s="90"/>
    </row>
    <row r="55" spans="1:16" ht="6" customHeight="1">
      <c r="D55" s="60"/>
      <c r="E55" s="60"/>
      <c r="F55" s="60"/>
      <c r="G55" s="60"/>
      <c r="H55" s="60"/>
      <c r="I55" s="59"/>
      <c r="J55" s="59"/>
      <c r="K55" s="59"/>
      <c r="L55" s="59"/>
    </row>
    <row r="57" spans="1:16">
      <c r="C57" s="106"/>
    </row>
    <row r="58" spans="1:16">
      <c r="C58" s="117"/>
    </row>
    <row r="62" spans="1:16">
      <c r="P62" s="58" t="s">
        <v>123</v>
      </c>
    </row>
    <row r="63" spans="1:16">
      <c r="P63" s="58" t="s">
        <v>124</v>
      </c>
    </row>
    <row r="64" spans="1:16">
      <c r="P64" s="58" t="s">
        <v>125</v>
      </c>
    </row>
  </sheetData>
  <mergeCells count="73">
    <mergeCell ref="N40:N41"/>
    <mergeCell ref="L32:L33"/>
    <mergeCell ref="L40:L41"/>
    <mergeCell ref="F40:F41"/>
    <mergeCell ref="K7:K8"/>
    <mergeCell ref="N7:N8"/>
    <mergeCell ref="M16:M17"/>
    <mergeCell ref="N16:N17"/>
    <mergeCell ref="N24:N25"/>
    <mergeCell ref="M24:M25"/>
    <mergeCell ref="K24:K25"/>
    <mergeCell ref="L7:L8"/>
    <mergeCell ref="L16:L17"/>
    <mergeCell ref="L24:L25"/>
    <mergeCell ref="M32:M33"/>
    <mergeCell ref="K32:K33"/>
    <mergeCell ref="N32:N33"/>
    <mergeCell ref="M40:M41"/>
    <mergeCell ref="K40:K41"/>
    <mergeCell ref="A40:A41"/>
    <mergeCell ref="B40:B41"/>
    <mergeCell ref="C40:C41"/>
    <mergeCell ref="D40:D41"/>
    <mergeCell ref="E40:E41"/>
    <mergeCell ref="A24:A25"/>
    <mergeCell ref="B24:B25"/>
    <mergeCell ref="G32:G33"/>
    <mergeCell ref="H32:H33"/>
    <mergeCell ref="I32:I33"/>
    <mergeCell ref="F32:F33"/>
    <mergeCell ref="A32:A33"/>
    <mergeCell ref="B32:B33"/>
    <mergeCell ref="C32:C33"/>
    <mergeCell ref="D32:D33"/>
    <mergeCell ref="E32:E33"/>
    <mergeCell ref="A16:A17"/>
    <mergeCell ref="B16:B17"/>
    <mergeCell ref="C16:C17"/>
    <mergeCell ref="D16:D17"/>
    <mergeCell ref="E16:E17"/>
    <mergeCell ref="A7:A8"/>
    <mergeCell ref="B7:B8"/>
    <mergeCell ref="C7:C8"/>
    <mergeCell ref="D7:D8"/>
    <mergeCell ref="E7:E8"/>
    <mergeCell ref="I7:I8"/>
    <mergeCell ref="J7:J8"/>
    <mergeCell ref="M7:M8"/>
    <mergeCell ref="F24:F25"/>
    <mergeCell ref="B4:E4"/>
    <mergeCell ref="C24:C25"/>
    <mergeCell ref="D24:D25"/>
    <mergeCell ref="E24:E25"/>
    <mergeCell ref="H24:H25"/>
    <mergeCell ref="I24:I25"/>
    <mergeCell ref="J24:J25"/>
    <mergeCell ref="F16:F17"/>
    <mergeCell ref="G24:G25"/>
    <mergeCell ref="F7:F8"/>
    <mergeCell ref="G7:G8"/>
    <mergeCell ref="H7:H8"/>
    <mergeCell ref="L47:M47"/>
    <mergeCell ref="G16:G17"/>
    <mergeCell ref="H16:H17"/>
    <mergeCell ref="I16:I17"/>
    <mergeCell ref="J16:J17"/>
    <mergeCell ref="I47:K47"/>
    <mergeCell ref="K16:K17"/>
    <mergeCell ref="J32:J33"/>
    <mergeCell ref="G40:G41"/>
    <mergeCell ref="H40:H41"/>
    <mergeCell ref="I40:I41"/>
    <mergeCell ref="J40:J41"/>
  </mergeCells>
  <phoneticPr fontId="3"/>
  <printOptions horizontalCentered="1"/>
  <pageMargins left="0.43307086614173229" right="0.43307086614173229" top="0.74803149606299213" bottom="0.35433070866141736" header="0.31496062992125984" footer="0.31496062992125984"/>
  <pageSetup paperSize="9" scale="76" fitToHeight="0" orientation="landscape" r:id="rId1"/>
  <headerFooter alignWithMargins="0">
    <oddFooter>&amp;C&amp;P／&amp;N</oddFooter>
  </headerFooter>
  <rowBreaks count="1" manualBreakCount="1">
    <brk id="30"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第1号様式 </vt:lpstr>
      <vt:lpstr>別紙1-1-1（所要額総括表・区市町村用）</vt:lpstr>
      <vt:lpstr>別紙1-1-2（所要額調書）</vt:lpstr>
      <vt:lpstr>別紙1-3「ＩＣＴ活用による業務改善計画書」 (2)</vt:lpstr>
      <vt:lpstr>別紙1-2(計画書)</vt:lpstr>
      <vt:lpstr>別紙1-3（誓約書）</vt:lpstr>
      <vt:lpstr>別紙1-4（予算書）</vt:lpstr>
      <vt:lpstr>第2号様式</vt:lpstr>
      <vt:lpstr>別紙2-1-1（精算額総括表・区市町村用）</vt:lpstr>
      <vt:lpstr>別紙2-1-2（精算額調書）</vt:lpstr>
      <vt:lpstr>別紙２-2(実績報告書)</vt:lpstr>
      <vt:lpstr>別紙2-3（決算書）</vt:lpstr>
      <vt:lpstr>第３号（請求書）</vt:lpstr>
      <vt:lpstr>第４号（消費税報告書）</vt:lpstr>
      <vt:lpstr>'第1号様式 '!Print_Area</vt:lpstr>
      <vt:lpstr>第2号様式!Print_Area</vt:lpstr>
      <vt:lpstr>'第３号（請求書）'!Print_Area</vt:lpstr>
      <vt:lpstr>'第４号（消費税報告書）'!Print_Area</vt:lpstr>
      <vt:lpstr>'別紙1-1-1（所要額総括表・区市町村用）'!Print_Area</vt:lpstr>
      <vt:lpstr>'別紙1-1-2（所要額調書）'!Print_Area</vt:lpstr>
      <vt:lpstr>'別紙1-2(計画書)'!Print_Area</vt:lpstr>
      <vt:lpstr>'別紙1-3（誓約書）'!Print_Area</vt:lpstr>
      <vt:lpstr>'別紙1-3「ＩＣＴ活用による業務改善計画書」 (2)'!Print_Area</vt:lpstr>
      <vt:lpstr>'別紙1-4（予算書）'!Print_Area</vt:lpstr>
      <vt:lpstr>'別紙2-1-1（精算額総括表・区市町村用）'!Print_Area</vt:lpstr>
      <vt:lpstr>'別紙2-1-2（精算額調書）'!Print_Area</vt:lpstr>
      <vt:lpstr>'別紙２-2(実績報告書)'!Print_Area</vt:lpstr>
      <vt:lpstr>'別紙2-3（決算書）'!Print_Area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2023-05-11T11:17:03Z</cp:lastPrinted>
  <dcterms:created xsi:type="dcterms:W3CDTF">1997-01-08T22:48:59Z</dcterms:created>
  <dcterms:modified xsi:type="dcterms:W3CDTF">2023-06-02T07:46:36Z</dcterms:modified>
</cp:coreProperties>
</file>